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360" windowWidth="16395" windowHeight="10485" activeTab="0"/>
  </bookViews>
  <sheets>
    <sheet name="Лист1" sheetId="1" r:id="rId1"/>
  </sheets>
  <definedNames>
    <definedName name="_xlnm.Print_Area" localSheetId="0">'Лист1'!$A$1:$AF$157</definedName>
  </definedNames>
  <calcPr fullCalcOnLoad="1"/>
</workbook>
</file>

<file path=xl/sharedStrings.xml><?xml version="1.0" encoding="utf-8"?>
<sst xmlns="http://schemas.openxmlformats.org/spreadsheetml/2006/main" count="360" uniqueCount="147">
  <si>
    <t>План</t>
  </si>
  <si>
    <t>диагностических исследований, ветеринарно-профилактических</t>
  </si>
  <si>
    <t>и противоэпизоотических мероприятий в хозяйствах</t>
  </si>
  <si>
    <t>всех форм собственности</t>
  </si>
  <si>
    <t>Годовой план</t>
  </si>
  <si>
    <t>ЛОШАДИ</t>
  </si>
  <si>
    <t>КРУПНЫЙ РОГАТЫЙ СКОТ</t>
  </si>
  <si>
    <t>МЕЛКИЙ РОГАТЫЙ СКОТ</t>
  </si>
  <si>
    <t>ПТИЦА</t>
  </si>
  <si>
    <t>КОШКИ</t>
  </si>
  <si>
    <t>СОБАКИ</t>
  </si>
  <si>
    <t>II. ПРОФИЛАКТИЧЕСКАЯ ВАКЦИНАЦИЯ</t>
  </si>
  <si>
    <t>I. ДИАГНОСТИЧЕСКИЕ ИССЛЕДОВАНИЯ</t>
  </si>
  <si>
    <t>IV. ДЕГЕЛЬМИНТИЗАЦИЯ</t>
  </si>
  <si>
    <t>Количество неблагополучных населенных пунктов, подлежащих оздоровлению</t>
  </si>
  <si>
    <t>VI. ПРОФИЛАКТИЧЕСКАЯ ОБРАБОТКА РЫБ</t>
  </si>
  <si>
    <t>ЭПИЗООТИЧЕСКОЕ ОБСЛЕДОВАНИЕ</t>
  </si>
  <si>
    <t>из них обследовать</t>
  </si>
  <si>
    <t>Рыбопромышленные водоёмы, всего</t>
  </si>
  <si>
    <t>ДЕЗИНФЕКЦИЯ ПРУДОВ</t>
  </si>
  <si>
    <t>Количество прудов</t>
  </si>
  <si>
    <t>Площадь, га</t>
  </si>
  <si>
    <t>ЛЕТОВАНИЕ ПРУДОВ</t>
  </si>
  <si>
    <t>III. ЛЕЧЕБНО-ПРОФИЛАКТИЧЕСКИЕ ОБРАБОТКИ</t>
  </si>
  <si>
    <t>I квартал</t>
  </si>
  <si>
    <t>II квартал</t>
  </si>
  <si>
    <t>III квартал</t>
  </si>
  <si>
    <t>тыс. головообработок</t>
  </si>
  <si>
    <t>источник финансирования</t>
  </si>
  <si>
    <t>IV квартал</t>
  </si>
  <si>
    <t xml:space="preserve">В том числе по кварталам </t>
  </si>
  <si>
    <t>млн. штук</t>
  </si>
  <si>
    <t>Антипаразитарные обработки</t>
  </si>
  <si>
    <t>Антибактериальные обработки</t>
  </si>
  <si>
    <t>Лечебное и профилактическое кормление</t>
  </si>
  <si>
    <t>иные источники финансирования</t>
  </si>
  <si>
    <t>тыс. гол.</t>
  </si>
  <si>
    <t>федерал. бюджет, 
тыс. головообработок</t>
  </si>
  <si>
    <t>бюджет субъекта,
тыс. головообработок</t>
  </si>
  <si>
    <t>бюджет субъекта,
тыс.головообработок</t>
  </si>
  <si>
    <t>федерал. бюджет, 
тыс.головообработок</t>
  </si>
  <si>
    <t>федерал. бюджет, 
млн. обработок</t>
  </si>
  <si>
    <t>млн. обработок</t>
  </si>
  <si>
    <t>Вид животного 
и наименование болезни</t>
  </si>
  <si>
    <t>Вид рыб 
и наименование 
болезни</t>
  </si>
  <si>
    <t>Наименование 
мероприятий</t>
  </si>
  <si>
    <t>тыс. голов</t>
  </si>
  <si>
    <t xml:space="preserve">бюджет субъекта,
тыс. исследований  </t>
  </si>
  <si>
    <t xml:space="preserve">Итого на III квартал,
тыс. исследований   </t>
  </si>
  <si>
    <t xml:space="preserve">Итого на IV квартал,
тыс. исследований   </t>
  </si>
  <si>
    <t xml:space="preserve">средства
хозяйствующих субъектов, 
тыс. исследований  </t>
  </si>
  <si>
    <t xml:space="preserve">тыс. исследований  </t>
  </si>
  <si>
    <t>федеральный бюджет, 
тыс. головообработок</t>
  </si>
  <si>
    <t xml:space="preserve">средства
хозяйствующих субъектов,
тыс. головообработок </t>
  </si>
  <si>
    <t xml:space="preserve">Итого на I квартал,
тыс. исследований  </t>
  </si>
  <si>
    <t xml:space="preserve">Итого на II квартал,
тыс. исследований  </t>
  </si>
  <si>
    <t>Итого на I квартал,
тыс.головообработок</t>
  </si>
  <si>
    <t xml:space="preserve">федеральный бюджет, 
тыс. исследований  </t>
  </si>
  <si>
    <t>федеральный бюджет, 
тыс. исследований</t>
  </si>
  <si>
    <t xml:space="preserve">федеральный бюджет, 
тыс. исследований </t>
  </si>
  <si>
    <t>Итого на I квартал,
тыс. головообработок</t>
  </si>
  <si>
    <t xml:space="preserve">Итого на II квартал,
 тыс. головообработок  </t>
  </si>
  <si>
    <t>Вид животного, наименование болезни</t>
  </si>
  <si>
    <t>Бешенство</t>
  </si>
  <si>
    <t>Инфекционная анемия лошадей</t>
  </si>
  <si>
    <t>Лептоспироз (ПЦР)</t>
  </si>
  <si>
    <t>Листериоз (ПЦР)</t>
  </si>
  <si>
    <t>Нематодозы</t>
  </si>
  <si>
    <t>Пироплазмоз</t>
  </si>
  <si>
    <t>Сап (серологически)</t>
  </si>
  <si>
    <t>Саркоптоидозы</t>
  </si>
  <si>
    <t>Случная болезнь (трипанозомоз)</t>
  </si>
  <si>
    <t>Хламидиоз (серологически)</t>
  </si>
  <si>
    <t xml:space="preserve">Нематодозы </t>
  </si>
  <si>
    <t>Трематодозы</t>
  </si>
  <si>
    <t>Цестодозы</t>
  </si>
  <si>
    <t>Бруцеллез (РИД)</t>
  </si>
  <si>
    <t>Заразный узелковый (нодулярный) дерматит (ПЦР)</t>
  </si>
  <si>
    <t>Катаральная лихорадка КРС (блютанг) (ИФА)</t>
  </si>
  <si>
    <t>Лейкоз (РИД)</t>
  </si>
  <si>
    <t>Пироплазмидозы</t>
  </si>
  <si>
    <t>Лептоспироз</t>
  </si>
  <si>
    <t>Сибирская язва (серологически)</t>
  </si>
  <si>
    <t>Оспа овец и коз</t>
  </si>
  <si>
    <t>Чума плотоядных</t>
  </si>
  <si>
    <t>Заразный узелковый (нодулярный) дерматит</t>
  </si>
  <si>
    <t>Ящур А О Азия-1</t>
  </si>
  <si>
    <t xml:space="preserve">Болезнь Ньюкасла </t>
  </si>
  <si>
    <t>Случная болезнь (трипаносомоз)</t>
  </si>
  <si>
    <t>Лейкоз</t>
  </si>
  <si>
    <t>Бруцеллез</t>
  </si>
  <si>
    <t>Указать наименование болезни 
(согласно Приказу Минсельхоза РФ от 9 марта 2011 г. N 62 "Об утверждении Перечня заразных и иных болезней животных" с изменением от 25 сентября 2020 №564)</t>
  </si>
  <si>
    <t xml:space="preserve">Туберкулез (аллергически) </t>
  </si>
  <si>
    <t>Ящур (напряженность иммунитета)</t>
  </si>
  <si>
    <t>Бруцеллез шт. 75/79</t>
  </si>
  <si>
    <t>Бруцеллез (КР с молоком)</t>
  </si>
  <si>
    <t>Бруцеллез (РБП)</t>
  </si>
  <si>
    <t xml:space="preserve">Гиподерматоз (клинически) </t>
  </si>
  <si>
    <t xml:space="preserve">Оспа овец и коз (ПЦР)  </t>
  </si>
  <si>
    <t>Бруцеллез (РА, РСК, РДСК)</t>
  </si>
  <si>
    <t>Болезнь Ньюкасла (РТГА, напряженость иммунитета)</t>
  </si>
  <si>
    <t>Бруцеллез (серологически)</t>
  </si>
  <si>
    <t>Гиподерматоз</t>
  </si>
  <si>
    <t xml:space="preserve"> V. ПЛАН ОЗДОРОВЛЕНИЯ НЕБЛАГОПОЛУЧНЫХ НАСЕЛЕННЫХ ПУНКТОВ </t>
  </si>
  <si>
    <t>внебюджетные средства, тыс. исследований</t>
  </si>
  <si>
    <t>Катаральная лихорадка МРС (блютанг) (ИФА)</t>
  </si>
  <si>
    <t>Сибирская язва (жидкая вакцина)</t>
  </si>
  <si>
    <t xml:space="preserve">Эмфизематозный карбункул и сибирская язва </t>
  </si>
  <si>
    <t>на 2024 год</t>
  </si>
  <si>
    <t>внебюджетные средства, 
тыс. головообработок</t>
  </si>
  <si>
    <t>внебюджетные средства,
 тыс. головообработок</t>
  </si>
  <si>
    <t xml:space="preserve">федеральный мониторинг
Россельхознадзора, 
тыс. исследований </t>
  </si>
  <si>
    <t>внебюджетные средства, 
тыс. исследований</t>
  </si>
  <si>
    <t xml:space="preserve">средства 
хозяйствующих субъектов,
тыс. головообработок </t>
  </si>
  <si>
    <t>средства 
хозяйствующих субъектов, тыс.головообработок</t>
  </si>
  <si>
    <t>средства 
хозяйствующих субъектов, 
тыс.головообработок</t>
  </si>
  <si>
    <t>Итого на I квартал, 
тыс.головообработок</t>
  </si>
  <si>
    <t xml:space="preserve">Итого на II квартал, 
тыс.головообработок  </t>
  </si>
  <si>
    <t xml:space="preserve">Итого на III квартал, 
тыс.головообработок  </t>
  </si>
  <si>
    <t xml:space="preserve">Итого на IV квартал, 
тыс.головообработок   </t>
  </si>
  <si>
    <t>федеральный мониторинг
Россельхознадзора, 
тыс. головообработок</t>
  </si>
  <si>
    <t>внебюджетные средства,
тыс. головообработок</t>
  </si>
  <si>
    <t>средства 
хозяйствующих субъектов,
 тыс.головообработок</t>
  </si>
  <si>
    <t>федеральный мониторинг 
Россельхознадзора, 
тыс. головообработок</t>
  </si>
  <si>
    <t>федеральный мониторинг
 Россельхознадзора, 
тыс. головообработок</t>
  </si>
  <si>
    <t xml:space="preserve">Итого на III квартал, 
тыс. головообработок  </t>
  </si>
  <si>
    <t>внебюджетные средств,
тыс. головообработок</t>
  </si>
  <si>
    <t>федеральный мониторинг
Россельхознадзора, 
млн. обработок</t>
  </si>
  <si>
    <t>бюджет субъект, 
млн. обработок</t>
  </si>
  <si>
    <t>внебюджетные средства, 
млн. обработок</t>
  </si>
  <si>
    <t>средства хозяйствующих субъектов, 
млн. обработок</t>
  </si>
  <si>
    <t>бюджет субъект,
 млн. обработок</t>
  </si>
  <si>
    <t>Итого на I квартал
обработок, млн. штук</t>
  </si>
  <si>
    <t>Итого на II квартал
обработок, млн. штук</t>
  </si>
  <si>
    <t>Итого на III квартал 
обработок, млн. штук</t>
  </si>
  <si>
    <t>Итого на IV квартал
 обработок, млн. штук</t>
  </si>
  <si>
    <t>федеральный мониторинг 
Россельхознадзора, 
млн. обработок</t>
  </si>
  <si>
    <t>внебюджетные средства,
 млн. обработок</t>
  </si>
  <si>
    <t>Рыбоводные хозяйства, всего</t>
  </si>
  <si>
    <t>Грипп птиц (ИФА, мониторинговые исследования) 
(частный сектор)</t>
  </si>
  <si>
    <t>Начальник Управления ветеринарии Правительства Чеченской Республики</t>
  </si>
  <si>
    <t>Р.С. Хатуев</t>
  </si>
  <si>
    <r>
      <t xml:space="preserve">на территории  </t>
    </r>
    <r>
      <rPr>
        <b/>
        <sz val="12"/>
        <rFont val="Times New Roman"/>
        <family val="1"/>
      </rPr>
      <t xml:space="preserve">Чеченской Республики </t>
    </r>
  </si>
  <si>
    <t>Дикие звери</t>
  </si>
  <si>
    <t>Африканская чума свиней (ПЦР)</t>
  </si>
  <si>
    <t>Грипп птиц (ПЦР, мониторинговые исследования) 
(синантропная птица)</t>
  </si>
  <si>
    <t>Грипп птиц (ПЦР, мониторинговые исследования) 
(дикая птица)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</si>
</sst>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  <numFmt numFmtId="179" formatCode="0.00000"/>
    <numFmt numFmtId="180" formatCode="0.000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3"/>
      <name val="Times New Roman"/>
      <family val="1"/>
    </font>
    <font>
      <sz val="11"/>
      <name val="Courier New"/>
      <family val="3"/>
    </font>
    <font>
      <u val="single"/>
      <sz val="11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176" fontId="8" fillId="32" borderId="10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176" fontId="12" fillId="0" borderId="12" xfId="0" applyNumberFormat="1" applyFont="1" applyFill="1" applyBorder="1" applyAlignment="1">
      <alignment horizontal="left"/>
    </xf>
    <xf numFmtId="176" fontId="12" fillId="0" borderId="12" xfId="0" applyNumberFormat="1" applyFont="1" applyFill="1" applyBorder="1" applyAlignment="1">
      <alignment horizontal="left" vertical="center" wrapText="1"/>
    </xf>
    <xf numFmtId="176" fontId="12" fillId="0" borderId="12" xfId="0" applyNumberFormat="1" applyFont="1" applyFill="1" applyBorder="1" applyAlignment="1">
      <alignment horizontal="left" wrapText="1"/>
    </xf>
    <xf numFmtId="176" fontId="12" fillId="0" borderId="10" xfId="0" applyNumberFormat="1" applyFont="1" applyFill="1" applyBorder="1" applyAlignment="1">
      <alignment horizontal="left"/>
    </xf>
    <xf numFmtId="176" fontId="12" fillId="0" borderId="14" xfId="0" applyNumberFormat="1" applyFont="1" applyFill="1" applyBorder="1" applyAlignment="1">
      <alignment horizontal="left"/>
    </xf>
    <xf numFmtId="176" fontId="9" fillId="0" borderId="10" xfId="0" applyNumberFormat="1" applyFont="1" applyFill="1" applyBorder="1" applyAlignment="1">
      <alignment horizontal="center"/>
    </xf>
    <xf numFmtId="176" fontId="12" fillId="0" borderId="10" xfId="0" applyNumberFormat="1" applyFont="1" applyFill="1" applyBorder="1" applyAlignment="1">
      <alignment horizontal="left" vertical="center" wrapText="1"/>
    </xf>
    <xf numFmtId="176" fontId="12" fillId="0" borderId="10" xfId="0" applyNumberFormat="1" applyFont="1" applyFill="1" applyBorder="1" applyAlignment="1">
      <alignment horizontal="left" wrapText="1"/>
    </xf>
    <xf numFmtId="176" fontId="10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textRotation="90" wrapText="1"/>
    </xf>
    <xf numFmtId="176" fontId="12" fillId="32" borderId="12" xfId="0" applyNumberFormat="1" applyFont="1" applyFill="1" applyBorder="1" applyAlignment="1">
      <alignment horizontal="left"/>
    </xf>
    <xf numFmtId="176" fontId="9" fillId="32" borderId="10" xfId="0" applyNumberFormat="1" applyFont="1" applyFill="1" applyBorder="1" applyAlignment="1">
      <alignment horizontal="center"/>
    </xf>
    <xf numFmtId="176" fontId="9" fillId="32" borderId="12" xfId="0" applyNumberFormat="1" applyFont="1" applyFill="1" applyBorder="1" applyAlignment="1">
      <alignment horizontal="center"/>
    </xf>
    <xf numFmtId="176" fontId="12" fillId="32" borderId="12" xfId="0" applyNumberFormat="1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176" fontId="12" fillId="0" borderId="12" xfId="0" applyNumberFormat="1" applyFont="1" applyFill="1" applyBorder="1" applyAlignment="1">
      <alignment wrapText="1"/>
    </xf>
    <xf numFmtId="176" fontId="12" fillId="0" borderId="12" xfId="0" applyNumberFormat="1" applyFont="1" applyFill="1" applyBorder="1" applyAlignment="1">
      <alignment/>
    </xf>
    <xf numFmtId="176" fontId="12" fillId="0" borderId="12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/>
    </xf>
    <xf numFmtId="176" fontId="8" fillId="0" borderId="10" xfId="0" applyNumberFormat="1" applyFont="1" applyFill="1" applyBorder="1" applyAlignment="1">
      <alignment horizontal="center"/>
    </xf>
    <xf numFmtId="176" fontId="8" fillId="0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/>
    </xf>
    <xf numFmtId="176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vertical="center"/>
    </xf>
    <xf numFmtId="176" fontId="15" fillId="0" borderId="0" xfId="0" applyNumberFormat="1" applyFont="1" applyFill="1" applyAlignment="1">
      <alignment horizontal="center"/>
    </xf>
    <xf numFmtId="0" fontId="0" fillId="32" borderId="0" xfId="0" applyFont="1" applyFill="1" applyAlignment="1">
      <alignment/>
    </xf>
    <xf numFmtId="176" fontId="12" fillId="32" borderId="10" xfId="0" applyNumberFormat="1" applyFont="1" applyFill="1" applyBorder="1" applyAlignment="1">
      <alignment horizontal="left" vertical="center" wrapText="1"/>
    </xf>
    <xf numFmtId="176" fontId="9" fillId="32" borderId="16" xfId="0" applyNumberFormat="1" applyFont="1" applyFill="1" applyBorder="1" applyAlignment="1">
      <alignment horizontal="center"/>
    </xf>
    <xf numFmtId="176" fontId="16" fillId="32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/>
    </xf>
    <xf numFmtId="176" fontId="10" fillId="0" borderId="16" xfId="0" applyNumberFormat="1" applyFont="1" applyFill="1" applyBorder="1" applyAlignment="1">
      <alignment horizontal="center"/>
    </xf>
    <xf numFmtId="176" fontId="10" fillId="0" borderId="17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176" fontId="13" fillId="0" borderId="16" xfId="0" applyNumberFormat="1" applyFont="1" applyFill="1" applyBorder="1" applyAlignment="1">
      <alignment horizontal="center" vertical="center" wrapText="1"/>
    </xf>
    <xf numFmtId="176" fontId="9" fillId="0" borderId="16" xfId="0" applyNumberFormat="1" applyFont="1" applyFill="1" applyBorder="1" applyAlignment="1">
      <alignment horizontal="center"/>
    </xf>
    <xf numFmtId="176" fontId="9" fillId="0" borderId="18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20" xfId="0" applyFont="1" applyFill="1" applyBorder="1" applyAlignment="1">
      <alignment horizontal="center" vertical="center" textRotation="90" wrapText="1"/>
    </xf>
    <xf numFmtId="176" fontId="10" fillId="32" borderId="12" xfId="0" applyNumberFormat="1" applyFont="1" applyFill="1" applyBorder="1" applyAlignment="1">
      <alignment horizontal="center"/>
    </xf>
    <xf numFmtId="176" fontId="10" fillId="32" borderId="16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176" fontId="9" fillId="0" borderId="16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 wrapText="1"/>
    </xf>
    <xf numFmtId="176" fontId="10" fillId="0" borderId="16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/>
    </xf>
    <xf numFmtId="176" fontId="9" fillId="0" borderId="1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6" fontId="10" fillId="0" borderId="14" xfId="0" applyNumberFormat="1" applyFont="1" applyFill="1" applyBorder="1" applyAlignment="1">
      <alignment horizontal="center"/>
    </xf>
    <xf numFmtId="176" fontId="10" fillId="0" borderId="18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176" fontId="8" fillId="0" borderId="22" xfId="0" applyNumberFormat="1" applyFont="1" applyFill="1" applyBorder="1" applyAlignment="1">
      <alignment horizontal="center" vertical="center" wrapText="1"/>
    </xf>
    <xf numFmtId="176" fontId="8" fillId="0" borderId="18" xfId="0" applyNumberFormat="1" applyFont="1" applyFill="1" applyBorder="1" applyAlignment="1">
      <alignment horizontal="center" vertical="center" wrapText="1"/>
    </xf>
    <xf numFmtId="176" fontId="8" fillId="0" borderId="21" xfId="0" applyNumberFormat="1" applyFont="1" applyFill="1" applyBorder="1" applyAlignment="1">
      <alignment horizontal="center" vertical="center" wrapText="1"/>
    </xf>
    <xf numFmtId="176" fontId="8" fillId="0" borderId="15" xfId="0" applyNumberFormat="1" applyFont="1" applyFill="1" applyBorder="1" applyAlignment="1">
      <alignment horizontal="center" vertical="center" wrapText="1"/>
    </xf>
    <xf numFmtId="176" fontId="8" fillId="0" borderId="23" xfId="0" applyNumberFormat="1" applyFont="1" applyFill="1" applyBorder="1" applyAlignment="1">
      <alignment horizontal="center" vertical="center" wrapText="1"/>
    </xf>
    <xf numFmtId="176" fontId="16" fillId="32" borderId="16" xfId="0" applyNumberFormat="1" applyFont="1" applyFill="1" applyBorder="1" applyAlignment="1">
      <alignment horizontal="center"/>
    </xf>
    <xf numFmtId="176" fontId="12" fillId="33" borderId="12" xfId="0" applyNumberFormat="1" applyFont="1" applyFill="1" applyBorder="1" applyAlignment="1">
      <alignment horizontal="left" vertical="center" wrapText="1"/>
    </xf>
    <xf numFmtId="176" fontId="12" fillId="33" borderId="10" xfId="0" applyNumberFormat="1" applyFont="1" applyFill="1" applyBorder="1" applyAlignment="1">
      <alignment horizontal="left" vertical="center" wrapText="1"/>
    </xf>
    <xf numFmtId="176" fontId="12" fillId="33" borderId="12" xfId="0" applyNumberFormat="1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6"/>
  <sheetViews>
    <sheetView tabSelected="1" zoomScale="70" zoomScaleNormal="70" zoomScaleSheetLayoutView="55" zoomScalePageLayoutView="120" workbookViewId="0" topLeftCell="A1">
      <selection activeCell="A70" sqref="A70"/>
    </sheetView>
  </sheetViews>
  <sheetFormatPr defaultColWidth="9.00390625" defaultRowHeight="12.75"/>
  <cols>
    <col min="1" max="1" width="56.00390625" style="5" customWidth="1"/>
    <col min="2" max="2" width="10.75390625" style="16" customWidth="1"/>
    <col min="3" max="3" width="9.875" style="16" customWidth="1"/>
    <col min="4" max="4" width="8.625" style="16" customWidth="1"/>
    <col min="5" max="5" width="6.125" style="16" customWidth="1"/>
    <col min="6" max="6" width="5.875" style="16" customWidth="1"/>
    <col min="7" max="7" width="5.625" style="16" customWidth="1"/>
    <col min="8" max="8" width="10.00390625" style="16" customWidth="1"/>
    <col min="9" max="9" width="8.375" style="16" customWidth="1"/>
    <col min="10" max="10" width="8.00390625" style="16" customWidth="1"/>
    <col min="11" max="11" width="5.75390625" style="16" customWidth="1"/>
    <col min="12" max="12" width="8.00390625" style="16" customWidth="1"/>
    <col min="13" max="13" width="6.625" style="16" customWidth="1"/>
    <col min="14" max="14" width="8.125" style="16" customWidth="1"/>
    <col min="15" max="15" width="8.375" style="16" customWidth="1"/>
    <col min="16" max="16" width="7.875" style="16" customWidth="1"/>
    <col min="17" max="17" width="6.125" style="16" customWidth="1"/>
    <col min="18" max="18" width="6.75390625" style="16" customWidth="1"/>
    <col min="19" max="19" width="7.00390625" style="16" customWidth="1"/>
    <col min="20" max="20" width="9.00390625" style="16" customWidth="1"/>
    <col min="21" max="21" width="9.25390625" style="16" customWidth="1"/>
    <col min="22" max="22" width="8.625" style="16" customWidth="1"/>
    <col min="23" max="23" width="6.125" style="16" customWidth="1"/>
    <col min="24" max="24" width="7.00390625" style="16" customWidth="1"/>
    <col min="25" max="25" width="5.375" style="16" customWidth="1"/>
    <col min="26" max="26" width="8.875" style="16" customWidth="1"/>
    <col min="27" max="27" width="9.00390625" style="16" customWidth="1"/>
    <col min="28" max="28" width="8.25390625" style="16" customWidth="1"/>
    <col min="29" max="29" width="6.75390625" style="16" customWidth="1"/>
    <col min="30" max="30" width="5.75390625" style="16" customWidth="1"/>
    <col min="31" max="31" width="6.00390625" style="16" customWidth="1"/>
    <col min="32" max="32" width="9.25390625" style="19" customWidth="1"/>
    <col min="33" max="33" width="9.625" style="16" customWidth="1"/>
    <col min="34" max="34" width="9.125" style="5" customWidth="1"/>
    <col min="35" max="16384" width="9.125" style="5" customWidth="1"/>
  </cols>
  <sheetData>
    <row r="1" spans="1:33" ht="15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1"/>
    </row>
    <row r="2" spans="1:33" ht="15.7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2"/>
    </row>
    <row r="3" spans="1:33" ht="15.75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2"/>
    </row>
    <row r="4" spans="1:33" ht="15.75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2"/>
    </row>
    <row r="5" spans="1:33" ht="15.75">
      <c r="A5" s="100" t="s">
        <v>142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2"/>
    </row>
    <row r="6" spans="1:33" ht="15.7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2"/>
    </row>
    <row r="7" spans="1:33" ht="15.75">
      <c r="A7" s="104" t="s">
        <v>108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1"/>
    </row>
    <row r="8" spans="1:33" ht="12.7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13"/>
    </row>
    <row r="9" spans="1:33" ht="12.7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13"/>
    </row>
    <row r="10" spans="1:33" ht="15">
      <c r="A10" s="102" t="s">
        <v>12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4"/>
    </row>
    <row r="11" spans="1:33" ht="13.5">
      <c r="A11" s="1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23"/>
      <c r="AG11" s="14"/>
    </row>
    <row r="12" spans="1:33" ht="15">
      <c r="A12" s="86" t="s">
        <v>43</v>
      </c>
      <c r="B12" s="64" t="s">
        <v>4</v>
      </c>
      <c r="C12" s="65"/>
      <c r="D12" s="65"/>
      <c r="E12" s="65"/>
      <c r="F12" s="65"/>
      <c r="G12" s="65"/>
      <c r="H12" s="66"/>
      <c r="I12" s="71" t="s">
        <v>30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6"/>
    </row>
    <row r="13" spans="1:33" ht="15">
      <c r="A13" s="87"/>
      <c r="B13" s="70" t="s">
        <v>46</v>
      </c>
      <c r="C13" s="70" t="s">
        <v>51</v>
      </c>
      <c r="D13" s="64" t="s">
        <v>28</v>
      </c>
      <c r="E13" s="65"/>
      <c r="F13" s="65"/>
      <c r="G13" s="65"/>
      <c r="H13" s="66"/>
      <c r="I13" s="64" t="s">
        <v>24</v>
      </c>
      <c r="J13" s="65"/>
      <c r="K13" s="65"/>
      <c r="L13" s="65"/>
      <c r="M13" s="65"/>
      <c r="N13" s="66"/>
      <c r="O13" s="64" t="s">
        <v>25</v>
      </c>
      <c r="P13" s="65"/>
      <c r="Q13" s="65"/>
      <c r="R13" s="65"/>
      <c r="S13" s="65"/>
      <c r="T13" s="66"/>
      <c r="U13" s="64" t="s">
        <v>26</v>
      </c>
      <c r="V13" s="65"/>
      <c r="W13" s="65"/>
      <c r="X13" s="65"/>
      <c r="Y13" s="65"/>
      <c r="Z13" s="66"/>
      <c r="AA13" s="71" t="s">
        <v>29</v>
      </c>
      <c r="AB13" s="71"/>
      <c r="AC13" s="71"/>
      <c r="AD13" s="71"/>
      <c r="AE13" s="71"/>
      <c r="AF13" s="71"/>
      <c r="AG13" s="6"/>
    </row>
    <row r="14" spans="1:33" ht="15">
      <c r="A14" s="87"/>
      <c r="B14" s="70"/>
      <c r="C14" s="70"/>
      <c r="D14" s="78" t="s">
        <v>57</v>
      </c>
      <c r="E14" s="76" t="s">
        <v>111</v>
      </c>
      <c r="F14" s="71" t="s">
        <v>35</v>
      </c>
      <c r="G14" s="71"/>
      <c r="H14" s="71"/>
      <c r="I14" s="76" t="s">
        <v>54</v>
      </c>
      <c r="J14" s="81" t="s">
        <v>28</v>
      </c>
      <c r="K14" s="82"/>
      <c r="L14" s="82"/>
      <c r="M14" s="82"/>
      <c r="N14" s="83"/>
      <c r="O14" s="76" t="s">
        <v>55</v>
      </c>
      <c r="P14" s="71" t="s">
        <v>28</v>
      </c>
      <c r="Q14" s="71"/>
      <c r="R14" s="71"/>
      <c r="S14" s="71"/>
      <c r="T14" s="71"/>
      <c r="U14" s="76" t="s">
        <v>48</v>
      </c>
      <c r="V14" s="71" t="s">
        <v>28</v>
      </c>
      <c r="W14" s="71"/>
      <c r="X14" s="71"/>
      <c r="Y14" s="71"/>
      <c r="Z14" s="71"/>
      <c r="AA14" s="76" t="s">
        <v>49</v>
      </c>
      <c r="AB14" s="71" t="s">
        <v>28</v>
      </c>
      <c r="AC14" s="71"/>
      <c r="AD14" s="71"/>
      <c r="AE14" s="71"/>
      <c r="AF14" s="71"/>
      <c r="AG14" s="6"/>
    </row>
    <row r="15" spans="1:33" ht="15">
      <c r="A15" s="87"/>
      <c r="B15" s="70"/>
      <c r="C15" s="70"/>
      <c r="D15" s="78"/>
      <c r="E15" s="78"/>
      <c r="F15" s="77" t="s">
        <v>47</v>
      </c>
      <c r="G15" s="78" t="s">
        <v>112</v>
      </c>
      <c r="H15" s="78" t="s">
        <v>50</v>
      </c>
      <c r="I15" s="78"/>
      <c r="J15" s="76" t="s">
        <v>58</v>
      </c>
      <c r="K15" s="76" t="s">
        <v>111</v>
      </c>
      <c r="L15" s="71" t="s">
        <v>35</v>
      </c>
      <c r="M15" s="71"/>
      <c r="N15" s="71"/>
      <c r="O15" s="78"/>
      <c r="P15" s="70" t="s">
        <v>58</v>
      </c>
      <c r="Q15" s="70" t="s">
        <v>111</v>
      </c>
      <c r="R15" s="71" t="s">
        <v>35</v>
      </c>
      <c r="S15" s="71"/>
      <c r="T15" s="71"/>
      <c r="U15" s="78"/>
      <c r="V15" s="78" t="s">
        <v>59</v>
      </c>
      <c r="W15" s="78" t="s">
        <v>111</v>
      </c>
      <c r="X15" s="88" t="s">
        <v>35</v>
      </c>
      <c r="Y15" s="88"/>
      <c r="Z15" s="88"/>
      <c r="AA15" s="78"/>
      <c r="AB15" s="78" t="s">
        <v>58</v>
      </c>
      <c r="AC15" s="76" t="s">
        <v>111</v>
      </c>
      <c r="AD15" s="107" t="s">
        <v>35</v>
      </c>
      <c r="AE15" s="108"/>
      <c r="AF15" s="109"/>
      <c r="AG15" s="6"/>
    </row>
    <row r="16" spans="1:33" ht="137.25">
      <c r="A16" s="88"/>
      <c r="B16" s="70"/>
      <c r="C16" s="70"/>
      <c r="D16" s="77"/>
      <c r="E16" s="77"/>
      <c r="F16" s="70"/>
      <c r="G16" s="77"/>
      <c r="H16" s="77"/>
      <c r="I16" s="77"/>
      <c r="J16" s="77"/>
      <c r="K16" s="77"/>
      <c r="L16" s="25" t="s">
        <v>47</v>
      </c>
      <c r="M16" s="24" t="s">
        <v>112</v>
      </c>
      <c r="N16" s="24" t="s">
        <v>50</v>
      </c>
      <c r="O16" s="77"/>
      <c r="P16" s="70"/>
      <c r="Q16" s="70"/>
      <c r="R16" s="24" t="s">
        <v>47</v>
      </c>
      <c r="S16" s="24" t="s">
        <v>104</v>
      </c>
      <c r="T16" s="24" t="s">
        <v>50</v>
      </c>
      <c r="U16" s="77"/>
      <c r="V16" s="77"/>
      <c r="W16" s="77"/>
      <c r="X16" s="24" t="s">
        <v>47</v>
      </c>
      <c r="Y16" s="24" t="s">
        <v>112</v>
      </c>
      <c r="Z16" s="24" t="s">
        <v>50</v>
      </c>
      <c r="AA16" s="77"/>
      <c r="AB16" s="77"/>
      <c r="AC16" s="77"/>
      <c r="AD16" s="24" t="s">
        <v>47</v>
      </c>
      <c r="AE16" s="24" t="s">
        <v>112</v>
      </c>
      <c r="AF16" s="24" t="s">
        <v>50</v>
      </c>
      <c r="AG16" s="7"/>
    </row>
    <row r="17" spans="1:33" ht="15.75">
      <c r="A17" s="84" t="s">
        <v>5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"/>
    </row>
    <row r="18" spans="1:39" ht="16.5">
      <c r="A18" s="28" t="s">
        <v>99</v>
      </c>
      <c r="B18" s="26">
        <v>4.63</v>
      </c>
      <c r="C18" s="26">
        <v>4.63</v>
      </c>
      <c r="D18" s="26">
        <v>4.63</v>
      </c>
      <c r="E18" s="26"/>
      <c r="F18" s="26"/>
      <c r="G18" s="26"/>
      <c r="H18" s="26"/>
      <c r="I18" s="26">
        <v>0.02</v>
      </c>
      <c r="J18" s="26">
        <v>0.02</v>
      </c>
      <c r="K18" s="26"/>
      <c r="L18" s="26"/>
      <c r="M18" s="26"/>
      <c r="N18" s="26"/>
      <c r="O18" s="26">
        <v>2.758</v>
      </c>
      <c r="P18" s="26">
        <v>2.758</v>
      </c>
      <c r="Q18" s="26"/>
      <c r="R18" s="26"/>
      <c r="S18" s="26"/>
      <c r="T18" s="26"/>
      <c r="U18" s="26">
        <v>0.343</v>
      </c>
      <c r="V18" s="26">
        <v>0.343</v>
      </c>
      <c r="W18" s="26"/>
      <c r="X18" s="26"/>
      <c r="Y18" s="26"/>
      <c r="Z18" s="26"/>
      <c r="AA18" s="26">
        <v>1.509</v>
      </c>
      <c r="AB18" s="26">
        <v>1.509</v>
      </c>
      <c r="AC18" s="26"/>
      <c r="AD18" s="26"/>
      <c r="AE18" s="26"/>
      <c r="AF18" s="26"/>
      <c r="AG18" s="9">
        <f aca="true" t="shared" si="0" ref="AG18:AG32">C18-I18-O18-U18-AA18</f>
        <v>0</v>
      </c>
      <c r="AH18" s="59">
        <f aca="true" t="shared" si="1" ref="AH18:AH32">C18-D18-E18-F18-G18-H18</f>
        <v>0</v>
      </c>
      <c r="AI18" s="59">
        <f aca="true" t="shared" si="2" ref="AI18:AI32">D18-J18-P18-V18-AB18</f>
        <v>0</v>
      </c>
      <c r="AJ18" s="59">
        <f aca="true" t="shared" si="3" ref="AJ18:AJ32">E18-K18-Q18-W18-AC18</f>
        <v>0</v>
      </c>
      <c r="AK18" s="59">
        <f aca="true" t="shared" si="4" ref="AK18:AK32">F18-L18-R18-X18-AD18</f>
        <v>0</v>
      </c>
      <c r="AL18" s="59">
        <f aca="true" t="shared" si="5" ref="AL18:AL32">G18-M18-S18-Y18-AE18</f>
        <v>0</v>
      </c>
      <c r="AM18" s="59">
        <f aca="true" t="shared" si="6" ref="AM18:AM32">H18-N18-T18-Z18-AF18</f>
        <v>0</v>
      </c>
    </row>
    <row r="19" spans="1:39" ht="16.5">
      <c r="A19" s="30" t="s">
        <v>64</v>
      </c>
      <c r="B19" s="26">
        <v>5.209</v>
      </c>
      <c r="C19" s="26">
        <v>5.209</v>
      </c>
      <c r="D19" s="26">
        <v>5.209</v>
      </c>
      <c r="E19" s="26"/>
      <c r="F19" s="26"/>
      <c r="G19" s="26"/>
      <c r="H19" s="26"/>
      <c r="I19" s="26">
        <v>0.02</v>
      </c>
      <c r="J19" s="26">
        <v>0.02</v>
      </c>
      <c r="K19" s="26"/>
      <c r="L19" s="26"/>
      <c r="M19" s="26"/>
      <c r="N19" s="26"/>
      <c r="O19" s="26">
        <v>3.018</v>
      </c>
      <c r="P19" s="26">
        <v>3.018</v>
      </c>
      <c r="Q19" s="26"/>
      <c r="R19" s="26"/>
      <c r="S19" s="26"/>
      <c r="T19" s="26"/>
      <c r="U19" s="26">
        <v>0.302</v>
      </c>
      <c r="V19" s="26">
        <v>0.302</v>
      </c>
      <c r="W19" s="26"/>
      <c r="X19" s="26"/>
      <c r="Y19" s="26"/>
      <c r="Z19" s="26"/>
      <c r="AA19" s="26">
        <v>1.869</v>
      </c>
      <c r="AB19" s="26">
        <v>1.869</v>
      </c>
      <c r="AC19" s="26"/>
      <c r="AD19" s="26"/>
      <c r="AE19" s="26"/>
      <c r="AF19" s="26"/>
      <c r="AG19" s="9">
        <f t="shared" si="0"/>
        <v>0</v>
      </c>
      <c r="AH19" s="59">
        <f t="shared" si="1"/>
        <v>0</v>
      </c>
      <c r="AI19" s="59">
        <f t="shared" si="2"/>
        <v>0</v>
      </c>
      <c r="AJ19" s="59">
        <f t="shared" si="3"/>
        <v>0</v>
      </c>
      <c r="AK19" s="59">
        <f t="shared" si="4"/>
        <v>0</v>
      </c>
      <c r="AL19" s="59">
        <f t="shared" si="5"/>
        <v>0</v>
      </c>
      <c r="AM19" s="59">
        <f t="shared" si="6"/>
        <v>0</v>
      </c>
    </row>
    <row r="20" spans="1:39" ht="16.5">
      <c r="A20" s="28" t="s">
        <v>69</v>
      </c>
      <c r="B20" s="26">
        <v>3.472</v>
      </c>
      <c r="C20" s="26">
        <v>3.673</v>
      </c>
      <c r="D20" s="26">
        <v>3.673</v>
      </c>
      <c r="E20" s="26"/>
      <c r="F20" s="26"/>
      <c r="G20" s="26"/>
      <c r="H20" s="26"/>
      <c r="I20" s="26">
        <v>0.01</v>
      </c>
      <c r="J20" s="26">
        <v>0.01</v>
      </c>
      <c r="K20" s="26"/>
      <c r="L20" s="26"/>
      <c r="M20" s="26"/>
      <c r="N20" s="26"/>
      <c r="O20" s="26">
        <v>2.316</v>
      </c>
      <c r="P20" s="26">
        <v>2.316</v>
      </c>
      <c r="Q20" s="26"/>
      <c r="R20" s="26"/>
      <c r="S20" s="26"/>
      <c r="T20" s="26"/>
      <c r="U20" s="26">
        <v>0.112</v>
      </c>
      <c r="V20" s="26">
        <v>0.112</v>
      </c>
      <c r="W20" s="26"/>
      <c r="X20" s="26"/>
      <c r="Y20" s="26"/>
      <c r="Z20" s="26"/>
      <c r="AA20" s="26">
        <v>1.235</v>
      </c>
      <c r="AB20" s="26">
        <v>1.235</v>
      </c>
      <c r="AC20" s="26"/>
      <c r="AD20" s="26"/>
      <c r="AE20" s="26"/>
      <c r="AF20" s="26"/>
      <c r="AG20" s="9">
        <f t="shared" si="0"/>
        <v>0</v>
      </c>
      <c r="AH20" s="59">
        <f t="shared" si="1"/>
        <v>0</v>
      </c>
      <c r="AI20" s="59">
        <f t="shared" si="2"/>
        <v>0</v>
      </c>
      <c r="AJ20" s="59">
        <f t="shared" si="3"/>
        <v>0</v>
      </c>
      <c r="AK20" s="59">
        <f t="shared" si="4"/>
        <v>0</v>
      </c>
      <c r="AL20" s="59">
        <f t="shared" si="5"/>
        <v>0</v>
      </c>
      <c r="AM20" s="59">
        <f t="shared" si="6"/>
        <v>0</v>
      </c>
    </row>
    <row r="21" spans="1:39" ht="16.5">
      <c r="A21" s="29" t="s">
        <v>71</v>
      </c>
      <c r="B21" s="26">
        <v>1.42</v>
      </c>
      <c r="C21" s="26">
        <v>1.42</v>
      </c>
      <c r="D21" s="26">
        <v>1.42</v>
      </c>
      <c r="E21" s="26"/>
      <c r="F21" s="26"/>
      <c r="G21" s="26"/>
      <c r="H21" s="26"/>
      <c r="I21" s="26">
        <v>0</v>
      </c>
      <c r="J21" s="26">
        <v>0</v>
      </c>
      <c r="K21" s="26"/>
      <c r="L21" s="26"/>
      <c r="M21" s="26"/>
      <c r="N21" s="26"/>
      <c r="O21" s="26">
        <v>0.71</v>
      </c>
      <c r="P21" s="26">
        <v>0.71</v>
      </c>
      <c r="Q21" s="26"/>
      <c r="R21" s="26"/>
      <c r="S21" s="26"/>
      <c r="T21" s="26"/>
      <c r="U21" s="26">
        <v>0</v>
      </c>
      <c r="V21" s="26">
        <v>0</v>
      </c>
      <c r="W21" s="26"/>
      <c r="X21" s="26"/>
      <c r="Y21" s="26"/>
      <c r="Z21" s="26"/>
      <c r="AA21" s="26">
        <v>0.71</v>
      </c>
      <c r="AB21" s="26">
        <v>0.71</v>
      </c>
      <c r="AC21" s="26"/>
      <c r="AD21" s="26"/>
      <c r="AE21" s="26"/>
      <c r="AF21" s="26"/>
      <c r="AG21" s="9">
        <f t="shared" si="0"/>
        <v>0</v>
      </c>
      <c r="AH21" s="59">
        <f t="shared" si="1"/>
        <v>0</v>
      </c>
      <c r="AI21" s="59">
        <f t="shared" si="2"/>
        <v>0</v>
      </c>
      <c r="AJ21" s="59">
        <f t="shared" si="3"/>
        <v>0</v>
      </c>
      <c r="AK21" s="59">
        <f t="shared" si="4"/>
        <v>0</v>
      </c>
      <c r="AL21" s="59">
        <f t="shared" si="5"/>
        <v>0</v>
      </c>
      <c r="AM21" s="59">
        <f t="shared" si="6"/>
        <v>0</v>
      </c>
    </row>
    <row r="22" spans="1:39" ht="16.5">
      <c r="A22" s="32" t="s">
        <v>67</v>
      </c>
      <c r="B22" s="26">
        <v>0.173</v>
      </c>
      <c r="C22" s="26">
        <v>0.173</v>
      </c>
      <c r="D22" s="26"/>
      <c r="E22" s="26"/>
      <c r="F22" s="26"/>
      <c r="G22" s="26"/>
      <c r="H22" s="26">
        <v>0.173</v>
      </c>
      <c r="I22" s="26">
        <v>0</v>
      </c>
      <c r="J22" s="26"/>
      <c r="K22" s="26"/>
      <c r="L22" s="26"/>
      <c r="M22" s="26"/>
      <c r="N22" s="26">
        <v>0</v>
      </c>
      <c r="O22" s="26">
        <v>0.104</v>
      </c>
      <c r="P22" s="26"/>
      <c r="Q22" s="26"/>
      <c r="R22" s="26"/>
      <c r="S22" s="26"/>
      <c r="T22" s="26">
        <v>0.104</v>
      </c>
      <c r="U22" s="26">
        <v>0.028</v>
      </c>
      <c r="V22" s="26"/>
      <c r="W22" s="26"/>
      <c r="X22" s="26"/>
      <c r="Y22" s="26"/>
      <c r="Z22" s="26">
        <v>0.028</v>
      </c>
      <c r="AA22" s="26">
        <v>0.041</v>
      </c>
      <c r="AB22" s="26"/>
      <c r="AC22" s="26"/>
      <c r="AD22" s="26"/>
      <c r="AE22" s="26"/>
      <c r="AF22" s="26">
        <v>0.041</v>
      </c>
      <c r="AG22" s="9">
        <f t="shared" si="0"/>
        <v>0</v>
      </c>
      <c r="AH22" s="59">
        <f t="shared" si="1"/>
        <v>0</v>
      </c>
      <c r="AI22" s="59">
        <f t="shared" si="2"/>
        <v>0</v>
      </c>
      <c r="AJ22" s="59">
        <f t="shared" si="3"/>
        <v>0</v>
      </c>
      <c r="AK22" s="59">
        <f t="shared" si="4"/>
        <v>0</v>
      </c>
      <c r="AL22" s="59">
        <f t="shared" si="5"/>
        <v>0</v>
      </c>
      <c r="AM22" s="59">
        <f t="shared" si="6"/>
        <v>0</v>
      </c>
    </row>
    <row r="23" spans="1:39" ht="15.75">
      <c r="A23" s="105" t="s">
        <v>6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9"/>
      <c r="AH23" s="59"/>
      <c r="AI23" s="59"/>
      <c r="AJ23" s="59"/>
      <c r="AK23" s="59"/>
      <c r="AL23" s="59"/>
      <c r="AM23" s="59"/>
    </row>
    <row r="24" spans="1:102" s="15" customFormat="1" ht="16.5">
      <c r="A24" s="27" t="s">
        <v>95</v>
      </c>
      <c r="B24" s="33">
        <v>0.07</v>
      </c>
      <c r="C24" s="33">
        <v>0.07</v>
      </c>
      <c r="D24" s="33">
        <v>0.07</v>
      </c>
      <c r="E24" s="33"/>
      <c r="F24" s="33"/>
      <c r="G24" s="33"/>
      <c r="H24" s="33"/>
      <c r="I24" s="33">
        <v>0.02</v>
      </c>
      <c r="J24" s="33">
        <v>0.02</v>
      </c>
      <c r="K24" s="33"/>
      <c r="L24" s="33"/>
      <c r="M24" s="33"/>
      <c r="N24" s="33"/>
      <c r="O24" s="33">
        <v>0.02</v>
      </c>
      <c r="P24" s="33">
        <v>0.02</v>
      </c>
      <c r="Q24" s="33"/>
      <c r="R24" s="33"/>
      <c r="S24" s="33"/>
      <c r="T24" s="33"/>
      <c r="U24" s="33">
        <v>0.015</v>
      </c>
      <c r="V24" s="33">
        <v>0.015</v>
      </c>
      <c r="W24" s="33"/>
      <c r="X24" s="33"/>
      <c r="Y24" s="33"/>
      <c r="Z24" s="33"/>
      <c r="AA24" s="33">
        <v>0.015</v>
      </c>
      <c r="AB24" s="33">
        <v>0.015</v>
      </c>
      <c r="AC24" s="33"/>
      <c r="AD24" s="33"/>
      <c r="AE24" s="20"/>
      <c r="AF24" s="33"/>
      <c r="AG24" s="9">
        <f t="shared" si="0"/>
        <v>0</v>
      </c>
      <c r="AH24" s="59">
        <f t="shared" si="1"/>
        <v>0</v>
      </c>
      <c r="AI24" s="59">
        <f t="shared" si="2"/>
        <v>0</v>
      </c>
      <c r="AJ24" s="59">
        <f t="shared" si="3"/>
        <v>0</v>
      </c>
      <c r="AK24" s="59">
        <f t="shared" si="4"/>
        <v>0</v>
      </c>
      <c r="AL24" s="59">
        <f t="shared" si="5"/>
        <v>0</v>
      </c>
      <c r="AM24" s="59">
        <f t="shared" si="6"/>
        <v>0</v>
      </c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</row>
    <row r="25" spans="1:102" s="15" customFormat="1" ht="16.5">
      <c r="A25" s="28" t="s">
        <v>99</v>
      </c>
      <c r="B25" s="33">
        <v>197.242</v>
      </c>
      <c r="C25" s="33">
        <v>341.41</v>
      </c>
      <c r="D25" s="33">
        <v>341.41</v>
      </c>
      <c r="E25" s="33"/>
      <c r="F25" s="33"/>
      <c r="G25" s="33"/>
      <c r="H25" s="33"/>
      <c r="I25" s="33">
        <v>102.515</v>
      </c>
      <c r="J25" s="33">
        <v>102.515</v>
      </c>
      <c r="K25" s="33"/>
      <c r="L25" s="33"/>
      <c r="M25" s="33"/>
      <c r="N25" s="33"/>
      <c r="O25" s="33">
        <v>80.731</v>
      </c>
      <c r="P25" s="33">
        <v>80.731</v>
      </c>
      <c r="Q25" s="33"/>
      <c r="R25" s="33"/>
      <c r="S25" s="33"/>
      <c r="T25" s="33"/>
      <c r="U25" s="33">
        <v>70.902</v>
      </c>
      <c r="V25" s="33">
        <v>70.902</v>
      </c>
      <c r="W25" s="33"/>
      <c r="X25" s="33"/>
      <c r="Y25" s="33"/>
      <c r="Z25" s="33"/>
      <c r="AA25" s="33">
        <v>87.262</v>
      </c>
      <c r="AB25" s="33">
        <v>87.262</v>
      </c>
      <c r="AC25" s="33"/>
      <c r="AD25" s="33"/>
      <c r="AE25" s="20"/>
      <c r="AF25" s="33"/>
      <c r="AG25" s="9">
        <f t="shared" si="0"/>
        <v>0</v>
      </c>
      <c r="AH25" s="59">
        <f t="shared" si="1"/>
        <v>0</v>
      </c>
      <c r="AI25" s="59">
        <f t="shared" si="2"/>
        <v>0</v>
      </c>
      <c r="AJ25" s="59">
        <f t="shared" si="3"/>
        <v>0</v>
      </c>
      <c r="AK25" s="59">
        <f t="shared" si="4"/>
        <v>0</v>
      </c>
      <c r="AL25" s="59">
        <f t="shared" si="5"/>
        <v>0</v>
      </c>
      <c r="AM25" s="59">
        <f t="shared" si="6"/>
        <v>0</v>
      </c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</row>
    <row r="26" spans="1:102" s="15" customFormat="1" ht="16.5">
      <c r="A26" s="28" t="s">
        <v>76</v>
      </c>
      <c r="B26" s="33">
        <v>2.1</v>
      </c>
      <c r="C26" s="33">
        <v>2.1</v>
      </c>
      <c r="D26" s="33">
        <v>2.1</v>
      </c>
      <c r="E26" s="33"/>
      <c r="F26" s="33"/>
      <c r="G26" s="33"/>
      <c r="H26" s="33"/>
      <c r="I26" s="33">
        <v>0.5</v>
      </c>
      <c r="J26" s="33">
        <v>0.5</v>
      </c>
      <c r="K26" s="33"/>
      <c r="L26" s="33"/>
      <c r="M26" s="33"/>
      <c r="N26" s="33"/>
      <c r="O26" s="33">
        <v>0.5</v>
      </c>
      <c r="P26" s="33">
        <v>0.5</v>
      </c>
      <c r="Q26" s="33"/>
      <c r="R26" s="33"/>
      <c r="S26" s="33"/>
      <c r="T26" s="33"/>
      <c r="U26" s="33">
        <v>0.5</v>
      </c>
      <c r="V26" s="33">
        <v>0.5</v>
      </c>
      <c r="W26" s="33"/>
      <c r="X26" s="33"/>
      <c r="Y26" s="33"/>
      <c r="Z26" s="33"/>
      <c r="AA26" s="33">
        <v>0.6</v>
      </c>
      <c r="AB26" s="33">
        <v>0.6</v>
      </c>
      <c r="AC26" s="33"/>
      <c r="AD26" s="33"/>
      <c r="AE26" s="20"/>
      <c r="AF26" s="33"/>
      <c r="AG26" s="9">
        <f t="shared" si="0"/>
        <v>0</v>
      </c>
      <c r="AH26" s="59">
        <f t="shared" si="1"/>
        <v>0</v>
      </c>
      <c r="AI26" s="59">
        <f t="shared" si="2"/>
        <v>0</v>
      </c>
      <c r="AJ26" s="59">
        <f t="shared" si="3"/>
        <v>0</v>
      </c>
      <c r="AK26" s="59">
        <f t="shared" si="4"/>
        <v>0</v>
      </c>
      <c r="AL26" s="59">
        <f t="shared" si="5"/>
        <v>0</v>
      </c>
      <c r="AM26" s="59">
        <f t="shared" si="6"/>
        <v>0</v>
      </c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</row>
    <row r="27" spans="1:102" s="15" customFormat="1" ht="16.5">
      <c r="A27" s="28" t="s">
        <v>97</v>
      </c>
      <c r="B27" s="33">
        <v>197.242</v>
      </c>
      <c r="C27" s="33">
        <v>197.242</v>
      </c>
      <c r="D27" s="33"/>
      <c r="E27" s="33"/>
      <c r="F27" s="33"/>
      <c r="G27" s="33"/>
      <c r="H27" s="33">
        <v>197.242</v>
      </c>
      <c r="I27" s="33">
        <v>134.369</v>
      </c>
      <c r="J27" s="33"/>
      <c r="K27" s="33"/>
      <c r="L27" s="33"/>
      <c r="M27" s="33"/>
      <c r="N27" s="33">
        <v>134.369</v>
      </c>
      <c r="O27" s="33">
        <v>62.873</v>
      </c>
      <c r="P27" s="33"/>
      <c r="Q27" s="33"/>
      <c r="R27" s="33"/>
      <c r="S27" s="33"/>
      <c r="T27" s="33">
        <v>62.873</v>
      </c>
      <c r="U27" s="33">
        <v>0</v>
      </c>
      <c r="V27" s="33"/>
      <c r="W27" s="33"/>
      <c r="X27" s="33"/>
      <c r="Y27" s="33"/>
      <c r="Z27" s="33">
        <v>0</v>
      </c>
      <c r="AA27" s="33">
        <v>0</v>
      </c>
      <c r="AB27" s="33"/>
      <c r="AC27" s="33"/>
      <c r="AD27" s="33"/>
      <c r="AE27" s="20"/>
      <c r="AF27" s="33">
        <v>0</v>
      </c>
      <c r="AG27" s="9">
        <f t="shared" si="0"/>
        <v>-7.105427357601002E-15</v>
      </c>
      <c r="AH27" s="59">
        <f t="shared" si="1"/>
        <v>0</v>
      </c>
      <c r="AI27" s="59">
        <f t="shared" si="2"/>
        <v>0</v>
      </c>
      <c r="AJ27" s="59">
        <f t="shared" si="3"/>
        <v>0</v>
      </c>
      <c r="AK27" s="59">
        <f t="shared" si="4"/>
        <v>0</v>
      </c>
      <c r="AL27" s="59">
        <f t="shared" si="5"/>
        <v>0</v>
      </c>
      <c r="AM27" s="59">
        <f t="shared" si="6"/>
        <v>-7.105427357601002E-15</v>
      </c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</row>
    <row r="28" spans="1:102" s="15" customFormat="1" ht="16.5">
      <c r="A28" s="28" t="s">
        <v>77</v>
      </c>
      <c r="B28" s="33">
        <v>0.03</v>
      </c>
      <c r="C28" s="33">
        <v>0.03</v>
      </c>
      <c r="D28" s="33">
        <v>0.03</v>
      </c>
      <c r="E28" s="33"/>
      <c r="F28" s="33"/>
      <c r="G28" s="33"/>
      <c r="H28" s="33"/>
      <c r="I28" s="33">
        <v>0</v>
      </c>
      <c r="J28" s="33">
        <v>0</v>
      </c>
      <c r="K28" s="33"/>
      <c r="L28" s="33"/>
      <c r="M28" s="33"/>
      <c r="N28" s="33"/>
      <c r="O28" s="33">
        <v>0</v>
      </c>
      <c r="P28" s="33">
        <v>0</v>
      </c>
      <c r="Q28" s="33"/>
      <c r="R28" s="33"/>
      <c r="S28" s="33"/>
      <c r="T28" s="33"/>
      <c r="U28" s="33">
        <v>0</v>
      </c>
      <c r="V28" s="33">
        <v>0</v>
      </c>
      <c r="W28" s="33"/>
      <c r="X28" s="33"/>
      <c r="Y28" s="33"/>
      <c r="Z28" s="33"/>
      <c r="AA28" s="33">
        <v>0.03</v>
      </c>
      <c r="AB28" s="33">
        <v>0.03</v>
      </c>
      <c r="AC28" s="33"/>
      <c r="AD28" s="33"/>
      <c r="AE28" s="20"/>
      <c r="AF28" s="33"/>
      <c r="AG28" s="9">
        <f t="shared" si="0"/>
        <v>0</v>
      </c>
      <c r="AH28" s="59">
        <f t="shared" si="1"/>
        <v>0</v>
      </c>
      <c r="AI28" s="59">
        <f t="shared" si="2"/>
        <v>0</v>
      </c>
      <c r="AJ28" s="59">
        <f t="shared" si="3"/>
        <v>0</v>
      </c>
      <c r="AK28" s="59">
        <f t="shared" si="4"/>
        <v>0</v>
      </c>
      <c r="AL28" s="59">
        <f t="shared" si="5"/>
        <v>0</v>
      </c>
      <c r="AM28" s="59">
        <f t="shared" si="6"/>
        <v>0</v>
      </c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</row>
    <row r="29" spans="1:102" s="15" customFormat="1" ht="16.5">
      <c r="A29" s="29" t="s">
        <v>78</v>
      </c>
      <c r="B29" s="33">
        <v>3.153</v>
      </c>
      <c r="C29" s="33">
        <v>6.306</v>
      </c>
      <c r="D29" s="33">
        <v>6.306</v>
      </c>
      <c r="E29" s="33"/>
      <c r="F29" s="33"/>
      <c r="G29" s="33"/>
      <c r="H29" s="33"/>
      <c r="I29" s="33">
        <v>0</v>
      </c>
      <c r="J29" s="33">
        <v>0</v>
      </c>
      <c r="K29" s="33"/>
      <c r="L29" s="33"/>
      <c r="M29" s="33"/>
      <c r="N29" s="33"/>
      <c r="O29" s="33">
        <v>3.153</v>
      </c>
      <c r="P29" s="33">
        <v>3.153</v>
      </c>
      <c r="Q29" s="33"/>
      <c r="R29" s="33"/>
      <c r="S29" s="33"/>
      <c r="T29" s="33"/>
      <c r="U29" s="33">
        <v>3.153</v>
      </c>
      <c r="V29" s="33">
        <v>3.153</v>
      </c>
      <c r="W29" s="33"/>
      <c r="X29" s="33"/>
      <c r="Y29" s="33"/>
      <c r="Z29" s="33"/>
      <c r="AA29" s="33">
        <v>0</v>
      </c>
      <c r="AB29" s="33">
        <v>0</v>
      </c>
      <c r="AC29" s="33"/>
      <c r="AD29" s="33"/>
      <c r="AE29" s="20"/>
      <c r="AF29" s="33"/>
      <c r="AG29" s="9">
        <f t="shared" si="0"/>
        <v>0</v>
      </c>
      <c r="AH29" s="59">
        <f t="shared" si="1"/>
        <v>0</v>
      </c>
      <c r="AI29" s="59">
        <f t="shared" si="2"/>
        <v>0</v>
      </c>
      <c r="AJ29" s="59">
        <f t="shared" si="3"/>
        <v>0</v>
      </c>
      <c r="AK29" s="59">
        <f t="shared" si="4"/>
        <v>0</v>
      </c>
      <c r="AL29" s="59">
        <f t="shared" si="5"/>
        <v>0</v>
      </c>
      <c r="AM29" s="59">
        <f t="shared" si="6"/>
        <v>0</v>
      </c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</row>
    <row r="30" spans="1:102" s="15" customFormat="1" ht="16.5">
      <c r="A30" s="28" t="s">
        <v>79</v>
      </c>
      <c r="B30" s="33">
        <v>197.242</v>
      </c>
      <c r="C30" s="33">
        <v>215.861</v>
      </c>
      <c r="D30" s="33">
        <v>215.861</v>
      </c>
      <c r="E30" s="33"/>
      <c r="F30" s="33"/>
      <c r="G30" s="33"/>
      <c r="H30" s="33"/>
      <c r="I30" s="33">
        <v>72.53</v>
      </c>
      <c r="J30" s="33">
        <v>72.53</v>
      </c>
      <c r="K30" s="33"/>
      <c r="L30" s="33"/>
      <c r="M30" s="33"/>
      <c r="N30" s="33"/>
      <c r="O30" s="33">
        <v>62.481</v>
      </c>
      <c r="P30" s="33">
        <v>62.481</v>
      </c>
      <c r="Q30" s="33"/>
      <c r="R30" s="33"/>
      <c r="S30" s="33"/>
      <c r="T30" s="33"/>
      <c r="U30" s="33">
        <v>29.881</v>
      </c>
      <c r="V30" s="33">
        <v>29.881</v>
      </c>
      <c r="W30" s="33"/>
      <c r="X30" s="33"/>
      <c r="Y30" s="33"/>
      <c r="Z30" s="33"/>
      <c r="AA30" s="33">
        <v>50.969</v>
      </c>
      <c r="AB30" s="33">
        <v>50.969</v>
      </c>
      <c r="AC30" s="33"/>
      <c r="AD30" s="33"/>
      <c r="AE30" s="20"/>
      <c r="AF30" s="33"/>
      <c r="AG30" s="9">
        <f t="shared" si="0"/>
        <v>0</v>
      </c>
      <c r="AH30" s="59">
        <f t="shared" si="1"/>
        <v>0</v>
      </c>
      <c r="AI30" s="59">
        <f t="shared" si="2"/>
        <v>0</v>
      </c>
      <c r="AJ30" s="59">
        <f t="shared" si="3"/>
        <v>0</v>
      </c>
      <c r="AK30" s="59">
        <f t="shared" si="4"/>
        <v>0</v>
      </c>
      <c r="AL30" s="59">
        <f t="shared" si="5"/>
        <v>0</v>
      </c>
      <c r="AM30" s="59">
        <f t="shared" si="6"/>
        <v>0</v>
      </c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</row>
    <row r="31" spans="1:102" s="15" customFormat="1" ht="16.5">
      <c r="A31" s="28" t="s">
        <v>65</v>
      </c>
      <c r="B31" s="33">
        <v>0.03</v>
      </c>
      <c r="C31" s="33">
        <v>0.03</v>
      </c>
      <c r="D31" s="33">
        <v>0.03</v>
      </c>
      <c r="E31" s="33"/>
      <c r="F31" s="33"/>
      <c r="G31" s="33"/>
      <c r="H31" s="33"/>
      <c r="I31" s="33">
        <v>0</v>
      </c>
      <c r="J31" s="33">
        <v>0</v>
      </c>
      <c r="K31" s="33"/>
      <c r="L31" s="33"/>
      <c r="M31" s="33"/>
      <c r="N31" s="33"/>
      <c r="O31" s="33">
        <v>0</v>
      </c>
      <c r="P31" s="33">
        <v>0</v>
      </c>
      <c r="Q31" s="33"/>
      <c r="R31" s="33"/>
      <c r="S31" s="33"/>
      <c r="T31" s="33"/>
      <c r="U31" s="33">
        <v>0.03</v>
      </c>
      <c r="V31" s="33">
        <v>0.03</v>
      </c>
      <c r="W31" s="33"/>
      <c r="X31" s="33"/>
      <c r="Y31" s="33"/>
      <c r="Z31" s="33"/>
      <c r="AA31" s="33">
        <v>0</v>
      </c>
      <c r="AB31" s="33">
        <v>0</v>
      </c>
      <c r="AC31" s="33"/>
      <c r="AD31" s="33"/>
      <c r="AE31" s="20"/>
      <c r="AF31" s="33"/>
      <c r="AG31" s="9">
        <f t="shared" si="0"/>
        <v>0</v>
      </c>
      <c r="AH31" s="59">
        <f t="shared" si="1"/>
        <v>0</v>
      </c>
      <c r="AI31" s="59">
        <f t="shared" si="2"/>
        <v>0</v>
      </c>
      <c r="AJ31" s="59">
        <f t="shared" si="3"/>
        <v>0</v>
      </c>
      <c r="AK31" s="59">
        <f t="shared" si="4"/>
        <v>0</v>
      </c>
      <c r="AL31" s="59">
        <f t="shared" si="5"/>
        <v>0</v>
      </c>
      <c r="AM31" s="59">
        <f t="shared" si="6"/>
        <v>0</v>
      </c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</row>
    <row r="32" spans="1:102" s="15" customFormat="1" ht="16.5">
      <c r="A32" s="28" t="s">
        <v>66</v>
      </c>
      <c r="B32" s="33">
        <v>0.03</v>
      </c>
      <c r="C32" s="33">
        <v>0.03</v>
      </c>
      <c r="D32" s="33">
        <v>0.03</v>
      </c>
      <c r="E32" s="33"/>
      <c r="F32" s="33"/>
      <c r="G32" s="33"/>
      <c r="H32" s="33"/>
      <c r="I32" s="33">
        <v>0</v>
      </c>
      <c r="J32" s="33">
        <v>0</v>
      </c>
      <c r="K32" s="33"/>
      <c r="L32" s="33"/>
      <c r="M32" s="33"/>
      <c r="N32" s="33"/>
      <c r="O32" s="33">
        <v>0</v>
      </c>
      <c r="P32" s="33">
        <v>0</v>
      </c>
      <c r="Q32" s="33"/>
      <c r="R32" s="33"/>
      <c r="S32" s="33"/>
      <c r="T32" s="33"/>
      <c r="U32" s="33">
        <v>0.03</v>
      </c>
      <c r="V32" s="33">
        <v>0.03</v>
      </c>
      <c r="W32" s="33"/>
      <c r="X32" s="33"/>
      <c r="Y32" s="33"/>
      <c r="Z32" s="33"/>
      <c r="AA32" s="33">
        <v>0</v>
      </c>
      <c r="AB32" s="33">
        <v>0</v>
      </c>
      <c r="AC32" s="33"/>
      <c r="AD32" s="33"/>
      <c r="AE32" s="20"/>
      <c r="AF32" s="33"/>
      <c r="AG32" s="9">
        <f t="shared" si="0"/>
        <v>0</v>
      </c>
      <c r="AH32" s="59">
        <f t="shared" si="1"/>
        <v>0</v>
      </c>
      <c r="AI32" s="59">
        <f t="shared" si="2"/>
        <v>0</v>
      </c>
      <c r="AJ32" s="59">
        <f t="shared" si="3"/>
        <v>0</v>
      </c>
      <c r="AK32" s="59">
        <f t="shared" si="4"/>
        <v>0</v>
      </c>
      <c r="AL32" s="59">
        <f t="shared" si="5"/>
        <v>0</v>
      </c>
      <c r="AM32" s="59">
        <f t="shared" si="6"/>
        <v>0</v>
      </c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</row>
    <row r="33" spans="1:102" s="15" customFormat="1" ht="16.5">
      <c r="A33" s="28" t="s">
        <v>82</v>
      </c>
      <c r="B33" s="33">
        <v>75</v>
      </c>
      <c r="C33" s="33">
        <v>75</v>
      </c>
      <c r="D33" s="33">
        <v>75</v>
      </c>
      <c r="E33" s="33"/>
      <c r="F33" s="33"/>
      <c r="G33" s="33"/>
      <c r="H33" s="33"/>
      <c r="I33" s="33">
        <v>20</v>
      </c>
      <c r="J33" s="33">
        <v>20</v>
      </c>
      <c r="K33" s="33"/>
      <c r="L33" s="33"/>
      <c r="M33" s="33"/>
      <c r="N33" s="33"/>
      <c r="O33" s="33">
        <v>20</v>
      </c>
      <c r="P33" s="33">
        <v>20</v>
      </c>
      <c r="Q33" s="33"/>
      <c r="R33" s="33"/>
      <c r="S33" s="33"/>
      <c r="T33" s="33"/>
      <c r="U33" s="33">
        <v>20</v>
      </c>
      <c r="V33" s="33">
        <v>20</v>
      </c>
      <c r="W33" s="33"/>
      <c r="X33" s="33"/>
      <c r="Y33" s="33"/>
      <c r="Z33" s="33"/>
      <c r="AA33" s="33">
        <v>15</v>
      </c>
      <c r="AB33" s="33">
        <v>15</v>
      </c>
      <c r="AC33" s="33"/>
      <c r="AD33" s="33"/>
      <c r="AE33" s="20"/>
      <c r="AF33" s="33"/>
      <c r="AG33" s="9">
        <f aca="true" t="shared" si="7" ref="AG33:AG45">C33-I33-O33-U33-AA33</f>
        <v>0</v>
      </c>
      <c r="AH33" s="59">
        <f aca="true" t="shared" si="8" ref="AH33:AH45">C33-D33-E33-F33-G33-H33</f>
        <v>0</v>
      </c>
      <c r="AI33" s="59">
        <f aca="true" t="shared" si="9" ref="AI33:AI45">D33-J33-P33-V33-AB33</f>
        <v>0</v>
      </c>
      <c r="AJ33" s="59">
        <f aca="true" t="shared" si="10" ref="AJ33:AJ45">E33-K33-Q33-W33-AC33</f>
        <v>0</v>
      </c>
      <c r="AK33" s="59">
        <f aca="true" t="shared" si="11" ref="AK33:AK45">F33-L33-R33-X33-AD33</f>
        <v>0</v>
      </c>
      <c r="AL33" s="59">
        <f aca="true" t="shared" si="12" ref="AL33:AL45">G33-M33-S33-Y33-AE33</f>
        <v>0</v>
      </c>
      <c r="AM33" s="59">
        <f aca="true" t="shared" si="13" ref="AM33:AM45">H33-N33-T33-Z33-AF33</f>
        <v>0</v>
      </c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</row>
    <row r="34" spans="1:102" s="15" customFormat="1" ht="16.5">
      <c r="A34" s="28" t="s">
        <v>92</v>
      </c>
      <c r="B34" s="33">
        <v>153.462</v>
      </c>
      <c r="C34" s="33">
        <v>201.956</v>
      </c>
      <c r="D34" s="33">
        <v>201.956</v>
      </c>
      <c r="E34" s="33"/>
      <c r="F34" s="33"/>
      <c r="G34" s="33"/>
      <c r="H34" s="33"/>
      <c r="I34" s="33">
        <v>78.661</v>
      </c>
      <c r="J34" s="33">
        <v>78.661</v>
      </c>
      <c r="K34" s="33"/>
      <c r="L34" s="33"/>
      <c r="M34" s="33"/>
      <c r="N34" s="33"/>
      <c r="O34" s="33">
        <v>59.038</v>
      </c>
      <c r="P34" s="33">
        <v>59.038</v>
      </c>
      <c r="Q34" s="33"/>
      <c r="R34" s="33"/>
      <c r="S34" s="33"/>
      <c r="T34" s="33"/>
      <c r="U34" s="33">
        <v>31.17</v>
      </c>
      <c r="V34" s="33">
        <v>31.17</v>
      </c>
      <c r="W34" s="33"/>
      <c r="X34" s="33"/>
      <c r="Y34" s="33"/>
      <c r="Z34" s="33"/>
      <c r="AA34" s="33">
        <v>33.087</v>
      </c>
      <c r="AB34" s="33">
        <v>33.087</v>
      </c>
      <c r="AC34" s="33"/>
      <c r="AD34" s="33"/>
      <c r="AE34" s="20"/>
      <c r="AF34" s="33"/>
      <c r="AG34" s="9">
        <f t="shared" si="7"/>
        <v>0</v>
      </c>
      <c r="AH34" s="59">
        <f t="shared" si="8"/>
        <v>0</v>
      </c>
      <c r="AI34" s="59">
        <f t="shared" si="9"/>
        <v>0</v>
      </c>
      <c r="AJ34" s="59">
        <f t="shared" si="10"/>
        <v>0</v>
      </c>
      <c r="AK34" s="59">
        <f t="shared" si="11"/>
        <v>0</v>
      </c>
      <c r="AL34" s="59">
        <f t="shared" si="12"/>
        <v>0</v>
      </c>
      <c r="AM34" s="59">
        <f t="shared" si="13"/>
        <v>0</v>
      </c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</row>
    <row r="35" spans="1:39" ht="16.5">
      <c r="A35" s="28" t="s">
        <v>93</v>
      </c>
      <c r="B35" s="33">
        <v>1.8</v>
      </c>
      <c r="C35" s="33">
        <v>1.8</v>
      </c>
      <c r="D35" s="33"/>
      <c r="E35" s="33">
        <v>0.9</v>
      </c>
      <c r="F35" s="33">
        <v>0.9</v>
      </c>
      <c r="G35" s="33"/>
      <c r="H35" s="33"/>
      <c r="I35" s="33"/>
      <c r="J35" s="33"/>
      <c r="K35" s="33"/>
      <c r="L35" s="33"/>
      <c r="M35" s="33"/>
      <c r="N35" s="33"/>
      <c r="O35" s="33">
        <v>0.9</v>
      </c>
      <c r="P35" s="33"/>
      <c r="Q35" s="33">
        <v>0.45</v>
      </c>
      <c r="R35" s="33">
        <v>0.45</v>
      </c>
      <c r="S35" s="33"/>
      <c r="T35" s="33"/>
      <c r="U35" s="33"/>
      <c r="V35" s="33"/>
      <c r="W35" s="33"/>
      <c r="X35" s="33"/>
      <c r="Y35" s="33"/>
      <c r="Z35" s="33"/>
      <c r="AA35" s="33">
        <v>0.9</v>
      </c>
      <c r="AB35" s="33"/>
      <c r="AC35" s="33">
        <v>0.45</v>
      </c>
      <c r="AD35" s="33">
        <v>0.45</v>
      </c>
      <c r="AE35" s="20"/>
      <c r="AF35" s="33"/>
      <c r="AG35" s="9">
        <f t="shared" si="7"/>
        <v>0</v>
      </c>
      <c r="AH35" s="59">
        <f t="shared" si="8"/>
        <v>0</v>
      </c>
      <c r="AI35" s="59">
        <f t="shared" si="9"/>
        <v>0</v>
      </c>
      <c r="AJ35" s="59">
        <f t="shared" si="10"/>
        <v>0</v>
      </c>
      <c r="AK35" s="59">
        <f t="shared" si="11"/>
        <v>0</v>
      </c>
      <c r="AL35" s="59">
        <f t="shared" si="12"/>
        <v>0</v>
      </c>
      <c r="AM35" s="59">
        <f t="shared" si="13"/>
        <v>0</v>
      </c>
    </row>
    <row r="36" spans="1:39" ht="16.5">
      <c r="A36" s="32" t="s">
        <v>67</v>
      </c>
      <c r="B36" s="33">
        <v>8.679</v>
      </c>
      <c r="C36" s="33">
        <v>8.679</v>
      </c>
      <c r="D36" s="33"/>
      <c r="E36" s="33"/>
      <c r="F36" s="33"/>
      <c r="G36" s="33"/>
      <c r="H36" s="33">
        <v>8.679</v>
      </c>
      <c r="I36" s="33">
        <v>1.007</v>
      </c>
      <c r="J36" s="33"/>
      <c r="K36" s="33"/>
      <c r="L36" s="33"/>
      <c r="M36" s="33"/>
      <c r="N36" s="33">
        <v>1.007</v>
      </c>
      <c r="O36" s="33">
        <v>3.58</v>
      </c>
      <c r="P36" s="33"/>
      <c r="Q36" s="33"/>
      <c r="R36" s="33"/>
      <c r="S36" s="33"/>
      <c r="T36" s="33">
        <v>3.58</v>
      </c>
      <c r="U36" s="33">
        <v>1.716</v>
      </c>
      <c r="V36" s="33"/>
      <c r="W36" s="33"/>
      <c r="X36" s="33"/>
      <c r="Y36" s="33"/>
      <c r="Z36" s="33">
        <v>1.716</v>
      </c>
      <c r="AA36" s="33">
        <v>2.376</v>
      </c>
      <c r="AB36" s="33"/>
      <c r="AC36" s="33"/>
      <c r="AD36" s="33"/>
      <c r="AE36" s="20"/>
      <c r="AF36" s="33">
        <v>2.376</v>
      </c>
      <c r="AG36" s="9">
        <f t="shared" si="7"/>
        <v>0</v>
      </c>
      <c r="AH36" s="59">
        <f t="shared" si="8"/>
        <v>0</v>
      </c>
      <c r="AI36" s="59">
        <f t="shared" si="9"/>
        <v>0</v>
      </c>
      <c r="AJ36" s="59">
        <f t="shared" si="10"/>
        <v>0</v>
      </c>
      <c r="AK36" s="59">
        <f t="shared" si="11"/>
        <v>0</v>
      </c>
      <c r="AL36" s="59">
        <f t="shared" si="12"/>
        <v>0</v>
      </c>
      <c r="AM36" s="59">
        <f t="shared" si="13"/>
        <v>0</v>
      </c>
    </row>
    <row r="37" spans="1:39" ht="16.5">
      <c r="A37" s="31" t="s">
        <v>74</v>
      </c>
      <c r="B37" s="33">
        <v>8.679</v>
      </c>
      <c r="C37" s="33">
        <v>8.679</v>
      </c>
      <c r="D37" s="33"/>
      <c r="E37" s="33"/>
      <c r="F37" s="33"/>
      <c r="G37" s="33"/>
      <c r="H37" s="33">
        <v>8.679</v>
      </c>
      <c r="I37" s="33">
        <v>1.007</v>
      </c>
      <c r="J37" s="33"/>
      <c r="K37" s="33"/>
      <c r="L37" s="33"/>
      <c r="M37" s="33"/>
      <c r="N37" s="33">
        <v>1.007</v>
      </c>
      <c r="O37" s="33">
        <v>3.58</v>
      </c>
      <c r="P37" s="33"/>
      <c r="Q37" s="33"/>
      <c r="R37" s="33"/>
      <c r="S37" s="33"/>
      <c r="T37" s="33">
        <v>3.58</v>
      </c>
      <c r="U37" s="33">
        <v>1.716</v>
      </c>
      <c r="V37" s="33"/>
      <c r="W37" s="33"/>
      <c r="X37" s="33"/>
      <c r="Y37" s="33"/>
      <c r="Z37" s="33">
        <v>1.716</v>
      </c>
      <c r="AA37" s="33">
        <v>2.376</v>
      </c>
      <c r="AB37" s="33"/>
      <c r="AC37" s="33"/>
      <c r="AD37" s="33"/>
      <c r="AE37" s="20"/>
      <c r="AF37" s="33">
        <v>2.376</v>
      </c>
      <c r="AG37" s="9">
        <f t="shared" si="7"/>
        <v>0</v>
      </c>
      <c r="AH37" s="59">
        <f t="shared" si="8"/>
        <v>0</v>
      </c>
      <c r="AI37" s="59">
        <f t="shared" si="9"/>
        <v>0</v>
      </c>
      <c r="AJ37" s="59">
        <f t="shared" si="10"/>
        <v>0</v>
      </c>
      <c r="AK37" s="59">
        <f t="shared" si="11"/>
        <v>0</v>
      </c>
      <c r="AL37" s="59">
        <f t="shared" si="12"/>
        <v>0</v>
      </c>
      <c r="AM37" s="59">
        <f t="shared" si="13"/>
        <v>0</v>
      </c>
    </row>
    <row r="38" spans="1:39" ht="16.5">
      <c r="A38" s="32" t="s">
        <v>75</v>
      </c>
      <c r="B38" s="33">
        <v>8.679</v>
      </c>
      <c r="C38" s="33">
        <v>8.679</v>
      </c>
      <c r="D38" s="33"/>
      <c r="E38" s="33"/>
      <c r="F38" s="33"/>
      <c r="G38" s="33"/>
      <c r="H38" s="33">
        <v>8.679</v>
      </c>
      <c r="I38" s="33">
        <v>1.007</v>
      </c>
      <c r="J38" s="33"/>
      <c r="K38" s="33"/>
      <c r="L38" s="33"/>
      <c r="M38" s="33"/>
      <c r="N38" s="33">
        <v>1.007</v>
      </c>
      <c r="O38" s="33">
        <v>3.58</v>
      </c>
      <c r="P38" s="33"/>
      <c r="Q38" s="33"/>
      <c r="R38" s="33"/>
      <c r="S38" s="33"/>
      <c r="T38" s="33">
        <v>3.58</v>
      </c>
      <c r="U38" s="33">
        <v>1.716</v>
      </c>
      <c r="V38" s="33"/>
      <c r="W38" s="33"/>
      <c r="X38" s="33"/>
      <c r="Y38" s="33"/>
      <c r="Z38" s="33">
        <v>1.716</v>
      </c>
      <c r="AA38" s="33">
        <v>2.376</v>
      </c>
      <c r="AB38" s="33"/>
      <c r="AC38" s="33"/>
      <c r="AD38" s="33"/>
      <c r="AE38" s="20"/>
      <c r="AF38" s="33">
        <v>2.376</v>
      </c>
      <c r="AG38" s="9">
        <f t="shared" si="7"/>
        <v>0</v>
      </c>
      <c r="AH38" s="59">
        <f t="shared" si="8"/>
        <v>0</v>
      </c>
      <c r="AI38" s="59">
        <f t="shared" si="9"/>
        <v>0</v>
      </c>
      <c r="AJ38" s="59">
        <f t="shared" si="10"/>
        <v>0</v>
      </c>
      <c r="AK38" s="59">
        <f t="shared" si="11"/>
        <v>0</v>
      </c>
      <c r="AL38" s="59">
        <f t="shared" si="12"/>
        <v>0</v>
      </c>
      <c r="AM38" s="59">
        <f t="shared" si="13"/>
        <v>0</v>
      </c>
    </row>
    <row r="39" spans="1:39" ht="15.75">
      <c r="A39" s="67" t="s">
        <v>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9"/>
      <c r="AH39" s="59"/>
      <c r="AI39" s="59"/>
      <c r="AJ39" s="59"/>
      <c r="AK39" s="59"/>
      <c r="AL39" s="59"/>
      <c r="AM39" s="59"/>
    </row>
    <row r="40" spans="1:39" ht="16.5">
      <c r="A40" s="28" t="s">
        <v>96</v>
      </c>
      <c r="B40" s="33">
        <v>162.285</v>
      </c>
      <c r="C40" s="33">
        <v>194.417</v>
      </c>
      <c r="D40" s="33">
        <v>194.417</v>
      </c>
      <c r="E40" s="33"/>
      <c r="F40" s="33"/>
      <c r="G40" s="33"/>
      <c r="H40" s="33"/>
      <c r="I40" s="33">
        <v>5.85</v>
      </c>
      <c r="J40" s="33">
        <v>5.85</v>
      </c>
      <c r="K40" s="33"/>
      <c r="L40" s="33"/>
      <c r="M40" s="33"/>
      <c r="N40" s="33"/>
      <c r="O40" s="33">
        <v>109.741</v>
      </c>
      <c r="P40" s="33">
        <v>109.741</v>
      </c>
      <c r="Q40" s="33"/>
      <c r="R40" s="33"/>
      <c r="S40" s="33"/>
      <c r="T40" s="33"/>
      <c r="U40" s="33">
        <v>21.398</v>
      </c>
      <c r="V40" s="33">
        <v>21.398</v>
      </c>
      <c r="W40" s="33"/>
      <c r="X40" s="33"/>
      <c r="Y40" s="33"/>
      <c r="Z40" s="33"/>
      <c r="AA40" s="33">
        <v>57.428</v>
      </c>
      <c r="AB40" s="33">
        <v>57.428</v>
      </c>
      <c r="AC40" s="33"/>
      <c r="AD40" s="33"/>
      <c r="AE40" s="20"/>
      <c r="AF40" s="33"/>
      <c r="AG40" s="9">
        <f t="shared" si="7"/>
        <v>0</v>
      </c>
      <c r="AH40" s="59">
        <f t="shared" si="8"/>
        <v>0</v>
      </c>
      <c r="AI40" s="59">
        <f t="shared" si="9"/>
        <v>0</v>
      </c>
      <c r="AJ40" s="59">
        <f t="shared" si="10"/>
        <v>0</v>
      </c>
      <c r="AK40" s="59">
        <f t="shared" si="11"/>
        <v>0</v>
      </c>
      <c r="AL40" s="59">
        <f t="shared" si="12"/>
        <v>0</v>
      </c>
      <c r="AM40" s="59">
        <f t="shared" si="13"/>
        <v>0</v>
      </c>
    </row>
    <row r="41" spans="1:39" ht="16.5">
      <c r="A41" s="28" t="s">
        <v>92</v>
      </c>
      <c r="B41" s="33">
        <v>0.385</v>
      </c>
      <c r="C41" s="33">
        <v>0.77</v>
      </c>
      <c r="D41" s="33">
        <v>0.77</v>
      </c>
      <c r="E41" s="33"/>
      <c r="F41" s="33"/>
      <c r="G41" s="33"/>
      <c r="H41" s="33"/>
      <c r="I41" s="33">
        <v>0</v>
      </c>
      <c r="J41" s="33">
        <v>0</v>
      </c>
      <c r="K41" s="33"/>
      <c r="L41" s="33"/>
      <c r="M41" s="33"/>
      <c r="N41" s="33"/>
      <c r="O41" s="33">
        <v>0.385</v>
      </c>
      <c r="P41" s="33">
        <v>0.385</v>
      </c>
      <c r="Q41" s="33"/>
      <c r="R41" s="33"/>
      <c r="S41" s="33"/>
      <c r="T41" s="33"/>
      <c r="U41" s="33">
        <v>0.385</v>
      </c>
      <c r="V41" s="33">
        <v>0.385</v>
      </c>
      <c r="W41" s="33"/>
      <c r="X41" s="33"/>
      <c r="Y41" s="33"/>
      <c r="Z41" s="33"/>
      <c r="AA41" s="33">
        <v>0</v>
      </c>
      <c r="AB41" s="33">
        <v>0</v>
      </c>
      <c r="AC41" s="33"/>
      <c r="AD41" s="33"/>
      <c r="AE41" s="20"/>
      <c r="AF41" s="33"/>
      <c r="AG41" s="9">
        <f t="shared" si="7"/>
        <v>0</v>
      </c>
      <c r="AH41" s="59">
        <f t="shared" si="8"/>
        <v>0</v>
      </c>
      <c r="AI41" s="59">
        <f t="shared" si="9"/>
        <v>0</v>
      </c>
      <c r="AJ41" s="59"/>
      <c r="AK41" s="59"/>
      <c r="AL41" s="59"/>
      <c r="AM41" s="59"/>
    </row>
    <row r="42" spans="1:39" ht="16.5">
      <c r="A42" s="29" t="s">
        <v>105</v>
      </c>
      <c r="B42" s="33">
        <v>2.624</v>
      </c>
      <c r="C42" s="33">
        <v>5.248</v>
      </c>
      <c r="D42" s="33">
        <v>5.248</v>
      </c>
      <c r="E42" s="33"/>
      <c r="F42" s="33"/>
      <c r="G42" s="33"/>
      <c r="H42" s="33"/>
      <c r="I42" s="33">
        <v>0</v>
      </c>
      <c r="J42" s="33">
        <v>0</v>
      </c>
      <c r="K42" s="33"/>
      <c r="L42" s="33"/>
      <c r="M42" s="33"/>
      <c r="N42" s="33"/>
      <c r="O42" s="33">
        <v>2.624</v>
      </c>
      <c r="P42" s="33">
        <v>2.624</v>
      </c>
      <c r="Q42" s="33"/>
      <c r="R42" s="33"/>
      <c r="S42" s="33"/>
      <c r="T42" s="33"/>
      <c r="U42" s="33">
        <v>2.624</v>
      </c>
      <c r="V42" s="33">
        <v>2.624</v>
      </c>
      <c r="W42" s="33"/>
      <c r="X42" s="33"/>
      <c r="Y42" s="33"/>
      <c r="Z42" s="33"/>
      <c r="AA42" s="33">
        <v>0</v>
      </c>
      <c r="AB42" s="33">
        <v>0</v>
      </c>
      <c r="AC42" s="33"/>
      <c r="AD42" s="33"/>
      <c r="AE42" s="20"/>
      <c r="AF42" s="33"/>
      <c r="AG42" s="9">
        <f t="shared" si="7"/>
        <v>0</v>
      </c>
      <c r="AH42" s="59">
        <f t="shared" si="8"/>
        <v>0</v>
      </c>
      <c r="AI42" s="59">
        <f t="shared" si="9"/>
        <v>0</v>
      </c>
      <c r="AJ42" s="59">
        <f t="shared" si="10"/>
        <v>0</v>
      </c>
      <c r="AK42" s="59">
        <f t="shared" si="11"/>
        <v>0</v>
      </c>
      <c r="AL42" s="59">
        <f t="shared" si="12"/>
        <v>0</v>
      </c>
      <c r="AM42" s="59">
        <f t="shared" si="13"/>
        <v>0</v>
      </c>
    </row>
    <row r="43" spans="1:39" ht="16.5">
      <c r="A43" s="28" t="s">
        <v>98</v>
      </c>
      <c r="B43" s="33">
        <v>0.03</v>
      </c>
      <c r="C43" s="33">
        <v>0.03</v>
      </c>
      <c r="D43" s="33"/>
      <c r="E43" s="33"/>
      <c r="F43" s="33">
        <v>0.03</v>
      </c>
      <c r="G43" s="33"/>
      <c r="H43" s="33"/>
      <c r="I43" s="33">
        <v>0</v>
      </c>
      <c r="J43" s="33"/>
      <c r="K43" s="33"/>
      <c r="L43" s="33">
        <v>0</v>
      </c>
      <c r="M43" s="33"/>
      <c r="N43" s="33"/>
      <c r="O43" s="33">
        <v>0.03</v>
      </c>
      <c r="P43" s="33"/>
      <c r="Q43" s="33"/>
      <c r="R43" s="33">
        <v>0.03</v>
      </c>
      <c r="S43" s="33"/>
      <c r="T43" s="33"/>
      <c r="U43" s="33">
        <v>0</v>
      </c>
      <c r="V43" s="33"/>
      <c r="W43" s="33"/>
      <c r="X43" s="33">
        <v>0</v>
      </c>
      <c r="Y43" s="33"/>
      <c r="Z43" s="33"/>
      <c r="AA43" s="33">
        <v>0</v>
      </c>
      <c r="AB43" s="33"/>
      <c r="AC43" s="33"/>
      <c r="AD43" s="33">
        <v>0</v>
      </c>
      <c r="AE43" s="20"/>
      <c r="AF43" s="33"/>
      <c r="AG43" s="9">
        <f t="shared" si="7"/>
        <v>0</v>
      </c>
      <c r="AH43" s="59">
        <f t="shared" si="8"/>
        <v>0</v>
      </c>
      <c r="AI43" s="59">
        <f t="shared" si="9"/>
        <v>0</v>
      </c>
      <c r="AJ43" s="59">
        <f t="shared" si="10"/>
        <v>0</v>
      </c>
      <c r="AK43" s="59">
        <f t="shared" si="11"/>
        <v>0</v>
      </c>
      <c r="AL43" s="59">
        <f t="shared" si="12"/>
        <v>0</v>
      </c>
      <c r="AM43" s="59">
        <f t="shared" si="13"/>
        <v>0</v>
      </c>
    </row>
    <row r="44" spans="1:39" ht="16.5">
      <c r="A44" s="28" t="s">
        <v>72</v>
      </c>
      <c r="B44" s="33">
        <v>1.3</v>
      </c>
      <c r="C44" s="33">
        <v>1.3</v>
      </c>
      <c r="D44" s="33">
        <v>1.3</v>
      </c>
      <c r="E44" s="33"/>
      <c r="F44" s="33"/>
      <c r="G44" s="33"/>
      <c r="H44" s="33"/>
      <c r="I44" s="33">
        <v>0</v>
      </c>
      <c r="J44" s="33">
        <v>0</v>
      </c>
      <c r="K44" s="33"/>
      <c r="L44" s="33"/>
      <c r="M44" s="33"/>
      <c r="N44" s="33"/>
      <c r="O44" s="33">
        <v>0.7</v>
      </c>
      <c r="P44" s="33">
        <v>0.7</v>
      </c>
      <c r="Q44" s="33"/>
      <c r="R44" s="33"/>
      <c r="S44" s="33"/>
      <c r="T44" s="33"/>
      <c r="U44" s="33">
        <v>0</v>
      </c>
      <c r="V44" s="33">
        <v>0</v>
      </c>
      <c r="W44" s="33"/>
      <c r="X44" s="33"/>
      <c r="Y44" s="33"/>
      <c r="Z44" s="33"/>
      <c r="AA44" s="33">
        <v>0.6</v>
      </c>
      <c r="AB44" s="33">
        <v>0.6</v>
      </c>
      <c r="AC44" s="33"/>
      <c r="AD44" s="33"/>
      <c r="AE44" s="20"/>
      <c r="AF44" s="33"/>
      <c r="AG44" s="9">
        <f t="shared" si="7"/>
        <v>0</v>
      </c>
      <c r="AH44" s="59">
        <f t="shared" si="8"/>
        <v>0</v>
      </c>
      <c r="AI44" s="59">
        <f t="shared" si="9"/>
        <v>0</v>
      </c>
      <c r="AJ44" s="59">
        <f t="shared" si="10"/>
        <v>0</v>
      </c>
      <c r="AK44" s="59">
        <f t="shared" si="11"/>
        <v>0</v>
      </c>
      <c r="AL44" s="59">
        <f t="shared" si="12"/>
        <v>0</v>
      </c>
      <c r="AM44" s="59">
        <f t="shared" si="13"/>
        <v>0</v>
      </c>
    </row>
    <row r="45" spans="1:39" ht="16.5">
      <c r="A45" s="28" t="s">
        <v>93</v>
      </c>
      <c r="B45" s="33">
        <v>1</v>
      </c>
      <c r="C45" s="33">
        <v>1</v>
      </c>
      <c r="D45" s="33"/>
      <c r="E45" s="33">
        <v>0.5</v>
      </c>
      <c r="F45" s="33">
        <v>0.5</v>
      </c>
      <c r="G45" s="33"/>
      <c r="H45" s="33"/>
      <c r="I45" s="33"/>
      <c r="J45" s="33"/>
      <c r="K45" s="33"/>
      <c r="L45" s="33"/>
      <c r="M45" s="33"/>
      <c r="N45" s="33"/>
      <c r="O45" s="33">
        <v>0.5</v>
      </c>
      <c r="P45" s="33"/>
      <c r="Q45" s="33">
        <v>0.25</v>
      </c>
      <c r="R45" s="33">
        <v>0.25</v>
      </c>
      <c r="S45" s="33"/>
      <c r="T45" s="33"/>
      <c r="U45" s="33"/>
      <c r="V45" s="33"/>
      <c r="W45" s="33"/>
      <c r="X45" s="33"/>
      <c r="Y45" s="33"/>
      <c r="Z45" s="33"/>
      <c r="AA45" s="33">
        <v>0.5</v>
      </c>
      <c r="AB45" s="33"/>
      <c r="AC45" s="33">
        <v>0.25</v>
      </c>
      <c r="AD45" s="33">
        <v>0.25</v>
      </c>
      <c r="AE45" s="20"/>
      <c r="AF45" s="33"/>
      <c r="AG45" s="9">
        <f t="shared" si="7"/>
        <v>0</v>
      </c>
      <c r="AH45" s="59">
        <f t="shared" si="8"/>
        <v>0</v>
      </c>
      <c r="AI45" s="59">
        <f t="shared" si="9"/>
        <v>0</v>
      </c>
      <c r="AJ45" s="59">
        <f t="shared" si="10"/>
        <v>0</v>
      </c>
      <c r="AK45" s="59">
        <f t="shared" si="11"/>
        <v>0</v>
      </c>
      <c r="AL45" s="59">
        <f t="shared" si="12"/>
        <v>0</v>
      </c>
      <c r="AM45" s="59">
        <f t="shared" si="13"/>
        <v>0</v>
      </c>
    </row>
    <row r="46" spans="1:39" ht="16.5">
      <c r="A46" s="32" t="s">
        <v>67</v>
      </c>
      <c r="B46" s="33">
        <v>7.14</v>
      </c>
      <c r="C46" s="33">
        <v>7.14</v>
      </c>
      <c r="D46" s="33"/>
      <c r="E46" s="33"/>
      <c r="F46" s="33"/>
      <c r="G46" s="33"/>
      <c r="H46" s="33">
        <v>7.14</v>
      </c>
      <c r="I46" s="33">
        <v>1.398</v>
      </c>
      <c r="J46" s="33"/>
      <c r="K46" s="33"/>
      <c r="L46" s="33"/>
      <c r="M46" s="33"/>
      <c r="N46" s="33">
        <v>1.398</v>
      </c>
      <c r="O46" s="33">
        <v>2.849</v>
      </c>
      <c r="P46" s="33"/>
      <c r="Q46" s="33"/>
      <c r="R46" s="33"/>
      <c r="S46" s="33"/>
      <c r="T46" s="33">
        <v>2.849</v>
      </c>
      <c r="U46" s="33">
        <v>1.202</v>
      </c>
      <c r="V46" s="33"/>
      <c r="W46" s="33"/>
      <c r="X46" s="33"/>
      <c r="Y46" s="33"/>
      <c r="Z46" s="33">
        <v>1.202</v>
      </c>
      <c r="AA46" s="33">
        <v>1.691</v>
      </c>
      <c r="AB46" s="33"/>
      <c r="AC46" s="33"/>
      <c r="AD46" s="33"/>
      <c r="AE46" s="20"/>
      <c r="AF46" s="33">
        <v>1.691</v>
      </c>
      <c r="AG46" s="9">
        <f>C46-I46-O46-U46-AA46</f>
        <v>0</v>
      </c>
      <c r="AH46" s="59">
        <f>C46-D46-E46-F46-G46-H46</f>
        <v>0</v>
      </c>
      <c r="AI46" s="59">
        <f aca="true" t="shared" si="14" ref="AI46:AM48">D46-J46-P46-V46-AB46</f>
        <v>0</v>
      </c>
      <c r="AJ46" s="59">
        <f t="shared" si="14"/>
        <v>0</v>
      </c>
      <c r="AK46" s="59">
        <f t="shared" si="14"/>
        <v>0</v>
      </c>
      <c r="AL46" s="59">
        <f t="shared" si="14"/>
        <v>0</v>
      </c>
      <c r="AM46" s="59">
        <f t="shared" si="14"/>
        <v>0</v>
      </c>
    </row>
    <row r="47" spans="1:39" ht="16.5">
      <c r="A47" s="31" t="s">
        <v>74</v>
      </c>
      <c r="B47" s="33">
        <v>7.14</v>
      </c>
      <c r="C47" s="33">
        <v>7.14</v>
      </c>
      <c r="D47" s="33"/>
      <c r="E47" s="33"/>
      <c r="F47" s="33"/>
      <c r="G47" s="33"/>
      <c r="H47" s="33">
        <v>7.14</v>
      </c>
      <c r="I47" s="33">
        <v>1.398</v>
      </c>
      <c r="J47" s="33"/>
      <c r="K47" s="33"/>
      <c r="L47" s="33"/>
      <c r="M47" s="33"/>
      <c r="N47" s="33">
        <v>1.398</v>
      </c>
      <c r="O47" s="33">
        <v>2.849</v>
      </c>
      <c r="P47" s="33"/>
      <c r="Q47" s="33"/>
      <c r="R47" s="33"/>
      <c r="S47" s="33"/>
      <c r="T47" s="33">
        <v>2.849</v>
      </c>
      <c r="U47" s="33">
        <v>1.202</v>
      </c>
      <c r="V47" s="33"/>
      <c r="W47" s="33"/>
      <c r="X47" s="33"/>
      <c r="Y47" s="33"/>
      <c r="Z47" s="33">
        <v>1.202</v>
      </c>
      <c r="AA47" s="33">
        <v>1.691</v>
      </c>
      <c r="AB47" s="33"/>
      <c r="AC47" s="33"/>
      <c r="AD47" s="33"/>
      <c r="AE47" s="20"/>
      <c r="AF47" s="33">
        <v>1.691</v>
      </c>
      <c r="AG47" s="9">
        <f>C47-I47-O47-U47-AA47</f>
        <v>0</v>
      </c>
      <c r="AH47" s="59">
        <f>C47-D47-E47-F47-G47-H47</f>
        <v>0</v>
      </c>
      <c r="AI47" s="59">
        <f t="shared" si="14"/>
        <v>0</v>
      </c>
      <c r="AJ47" s="59">
        <f t="shared" si="14"/>
        <v>0</v>
      </c>
      <c r="AK47" s="59">
        <f t="shared" si="14"/>
        <v>0</v>
      </c>
      <c r="AL47" s="59">
        <f t="shared" si="14"/>
        <v>0</v>
      </c>
      <c r="AM47" s="59">
        <f t="shared" si="14"/>
        <v>0</v>
      </c>
    </row>
    <row r="48" spans="1:39" ht="16.5">
      <c r="A48" s="32" t="s">
        <v>75</v>
      </c>
      <c r="B48" s="33">
        <v>7.14</v>
      </c>
      <c r="C48" s="33">
        <v>7.14</v>
      </c>
      <c r="D48" s="33"/>
      <c r="E48" s="33"/>
      <c r="F48" s="33"/>
      <c r="G48" s="33"/>
      <c r="H48" s="33">
        <v>7.14</v>
      </c>
      <c r="I48" s="33">
        <v>1.398</v>
      </c>
      <c r="J48" s="33"/>
      <c r="K48" s="33"/>
      <c r="L48" s="33"/>
      <c r="M48" s="33"/>
      <c r="N48" s="33">
        <v>1.398</v>
      </c>
      <c r="O48" s="33">
        <v>2.849</v>
      </c>
      <c r="P48" s="33"/>
      <c r="Q48" s="33"/>
      <c r="R48" s="33"/>
      <c r="S48" s="33"/>
      <c r="T48" s="33">
        <v>2.849</v>
      </c>
      <c r="U48" s="33">
        <v>1.202</v>
      </c>
      <c r="V48" s="33"/>
      <c r="W48" s="33"/>
      <c r="X48" s="33"/>
      <c r="Y48" s="33"/>
      <c r="Z48" s="33">
        <v>1.202</v>
      </c>
      <c r="AA48" s="33">
        <v>1.691</v>
      </c>
      <c r="AB48" s="33"/>
      <c r="AC48" s="33"/>
      <c r="AD48" s="33"/>
      <c r="AE48" s="20"/>
      <c r="AF48" s="33">
        <v>1.691</v>
      </c>
      <c r="AG48" s="9">
        <f>C48-I48-O48-U48-AA48</f>
        <v>0</v>
      </c>
      <c r="AH48" s="59">
        <f>C48-D48-E48-F48-G48-H48</f>
        <v>0</v>
      </c>
      <c r="AI48" s="59">
        <f t="shared" si="14"/>
        <v>0</v>
      </c>
      <c r="AJ48" s="59">
        <f t="shared" si="14"/>
        <v>0</v>
      </c>
      <c r="AK48" s="59">
        <f t="shared" si="14"/>
        <v>0</v>
      </c>
      <c r="AL48" s="59">
        <f t="shared" si="14"/>
        <v>0</v>
      </c>
      <c r="AM48" s="59">
        <f t="shared" si="14"/>
        <v>0</v>
      </c>
    </row>
    <row r="49" spans="1:39" ht="15.75">
      <c r="A49" s="67" t="s">
        <v>8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9"/>
      <c r="AH49" s="59"/>
      <c r="AI49" s="59"/>
      <c r="AJ49" s="59"/>
      <c r="AK49" s="59"/>
      <c r="AL49" s="59"/>
      <c r="AM49" s="59"/>
    </row>
    <row r="50" spans="1:39" ht="33">
      <c r="A50" s="29" t="s">
        <v>100</v>
      </c>
      <c r="B50" s="33">
        <v>0.5</v>
      </c>
      <c r="C50" s="33">
        <v>0.5</v>
      </c>
      <c r="D50" s="33">
        <v>0.5</v>
      </c>
      <c r="E50" s="33"/>
      <c r="F50" s="33"/>
      <c r="G50" s="33"/>
      <c r="H50" s="33"/>
      <c r="I50" s="33">
        <v>0</v>
      </c>
      <c r="J50" s="33">
        <v>0</v>
      </c>
      <c r="K50" s="33"/>
      <c r="L50" s="33"/>
      <c r="M50" s="33"/>
      <c r="N50" s="33">
        <v>0</v>
      </c>
      <c r="O50" s="33">
        <v>0.25</v>
      </c>
      <c r="P50" s="33">
        <v>0.25</v>
      </c>
      <c r="Q50" s="33"/>
      <c r="R50" s="33"/>
      <c r="S50" s="33"/>
      <c r="T50" s="33">
        <v>0</v>
      </c>
      <c r="U50" s="33">
        <v>0</v>
      </c>
      <c r="V50" s="33"/>
      <c r="W50" s="33"/>
      <c r="X50" s="33"/>
      <c r="Y50" s="33"/>
      <c r="Z50" s="33"/>
      <c r="AA50" s="33">
        <v>0.25</v>
      </c>
      <c r="AB50" s="33">
        <v>0.25</v>
      </c>
      <c r="AC50" s="33"/>
      <c r="AD50" s="33"/>
      <c r="AE50" s="20"/>
      <c r="AF50" s="33">
        <v>0</v>
      </c>
      <c r="AG50" s="9">
        <f>C50-I50-O50-U50-AA50</f>
        <v>0</v>
      </c>
      <c r="AH50" s="59">
        <f>C50-D50-E50-F50-G50-H50</f>
        <v>0</v>
      </c>
      <c r="AI50" s="59">
        <f aca="true" t="shared" si="15" ref="AI50:AM53">D50-J50-P50-V50-AB50</f>
        <v>0</v>
      </c>
      <c r="AJ50" s="59">
        <f t="shared" si="15"/>
        <v>0</v>
      </c>
      <c r="AK50" s="59">
        <f t="shared" si="15"/>
        <v>0</v>
      </c>
      <c r="AL50" s="59">
        <f t="shared" si="15"/>
        <v>0</v>
      </c>
      <c r="AM50" s="59">
        <f t="shared" si="15"/>
        <v>0</v>
      </c>
    </row>
    <row r="51" spans="1:39" s="60" customFormat="1" ht="33">
      <c r="A51" s="41" t="s">
        <v>139</v>
      </c>
      <c r="B51" s="39">
        <v>2.5</v>
      </c>
      <c r="C51" s="39">
        <v>2.5</v>
      </c>
      <c r="D51" s="39">
        <v>2.5</v>
      </c>
      <c r="E51" s="39"/>
      <c r="F51" s="39"/>
      <c r="G51" s="39"/>
      <c r="H51" s="39"/>
      <c r="I51" s="39">
        <v>0</v>
      </c>
      <c r="J51" s="39">
        <v>0</v>
      </c>
      <c r="K51" s="39"/>
      <c r="L51" s="39"/>
      <c r="M51" s="39"/>
      <c r="N51" s="39">
        <v>0</v>
      </c>
      <c r="O51" s="39">
        <v>1.25</v>
      </c>
      <c r="P51" s="39">
        <v>1.25</v>
      </c>
      <c r="Q51" s="39"/>
      <c r="R51" s="39"/>
      <c r="S51" s="39"/>
      <c r="T51" s="39">
        <v>0</v>
      </c>
      <c r="U51" s="39">
        <v>0</v>
      </c>
      <c r="V51" s="39"/>
      <c r="W51" s="39"/>
      <c r="X51" s="39"/>
      <c r="Y51" s="39"/>
      <c r="Z51" s="39"/>
      <c r="AA51" s="39">
        <v>1.25</v>
      </c>
      <c r="AB51" s="39">
        <v>1.25</v>
      </c>
      <c r="AC51" s="39"/>
      <c r="AD51" s="39"/>
      <c r="AE51" s="40"/>
      <c r="AF51" s="39"/>
      <c r="AG51" s="9">
        <f>C51-I51-O51-U51-AA51</f>
        <v>0</v>
      </c>
      <c r="AH51" s="59">
        <f>C51-D51-E51-F51-G51-H51</f>
        <v>0</v>
      </c>
      <c r="AI51" s="59">
        <f t="shared" si="15"/>
        <v>0</v>
      </c>
      <c r="AJ51" s="59">
        <f t="shared" si="15"/>
        <v>0</v>
      </c>
      <c r="AK51" s="59">
        <f t="shared" si="15"/>
        <v>0</v>
      </c>
      <c r="AL51" s="59">
        <f t="shared" si="15"/>
        <v>0</v>
      </c>
      <c r="AM51" s="59">
        <f t="shared" si="15"/>
        <v>0</v>
      </c>
    </row>
    <row r="52" spans="1:39" s="60" customFormat="1" ht="33">
      <c r="A52" s="117" t="s">
        <v>145</v>
      </c>
      <c r="B52" s="39">
        <v>0.133</v>
      </c>
      <c r="C52" s="39">
        <v>0.133</v>
      </c>
      <c r="D52" s="39">
        <v>0.133</v>
      </c>
      <c r="E52" s="39"/>
      <c r="F52" s="39"/>
      <c r="G52" s="39"/>
      <c r="H52" s="39"/>
      <c r="I52" s="39">
        <v>0</v>
      </c>
      <c r="J52" s="39">
        <v>0</v>
      </c>
      <c r="K52" s="39"/>
      <c r="L52" s="39"/>
      <c r="M52" s="39"/>
      <c r="N52" s="39"/>
      <c r="O52" s="39">
        <v>0.066</v>
      </c>
      <c r="P52" s="39">
        <v>0.066</v>
      </c>
      <c r="Q52" s="39"/>
      <c r="R52" s="39"/>
      <c r="S52" s="39"/>
      <c r="T52" s="39"/>
      <c r="U52" s="39">
        <v>0.067</v>
      </c>
      <c r="V52" s="39">
        <v>0.067</v>
      </c>
      <c r="W52" s="39"/>
      <c r="X52" s="39"/>
      <c r="Y52" s="39"/>
      <c r="Z52" s="39"/>
      <c r="AA52" s="39">
        <v>0</v>
      </c>
      <c r="AB52" s="39">
        <v>0</v>
      </c>
      <c r="AC52" s="39"/>
      <c r="AD52" s="39"/>
      <c r="AE52" s="40"/>
      <c r="AF52" s="39"/>
      <c r="AG52" s="9">
        <f>C52-I52-O52-U52-AA52</f>
        <v>0</v>
      </c>
      <c r="AH52" s="59">
        <f>C52-D52-E52-F52-G52-H52</f>
        <v>0</v>
      </c>
      <c r="AI52" s="59">
        <f t="shared" si="15"/>
        <v>0</v>
      </c>
      <c r="AJ52" s="59">
        <f t="shared" si="15"/>
        <v>0</v>
      </c>
      <c r="AK52" s="59">
        <f t="shared" si="15"/>
        <v>0</v>
      </c>
      <c r="AL52" s="59">
        <f t="shared" si="15"/>
        <v>0</v>
      </c>
      <c r="AM52" s="59">
        <f t="shared" si="15"/>
        <v>0</v>
      </c>
    </row>
    <row r="53" spans="1:39" s="60" customFormat="1" ht="33">
      <c r="A53" s="118" t="s">
        <v>146</v>
      </c>
      <c r="B53" s="39">
        <v>0.017</v>
      </c>
      <c r="C53" s="39">
        <v>0.017</v>
      </c>
      <c r="D53" s="39">
        <v>0.017</v>
      </c>
      <c r="E53" s="39"/>
      <c r="F53" s="39"/>
      <c r="G53" s="39"/>
      <c r="H53" s="39"/>
      <c r="I53" s="39">
        <v>0</v>
      </c>
      <c r="J53" s="39">
        <v>0</v>
      </c>
      <c r="K53" s="39"/>
      <c r="L53" s="39"/>
      <c r="M53" s="39"/>
      <c r="N53" s="39"/>
      <c r="O53" s="39">
        <v>0</v>
      </c>
      <c r="P53" s="39">
        <v>0</v>
      </c>
      <c r="Q53" s="39"/>
      <c r="R53" s="39"/>
      <c r="S53" s="39"/>
      <c r="T53" s="39"/>
      <c r="U53" s="39">
        <v>0</v>
      </c>
      <c r="V53" s="39">
        <v>0</v>
      </c>
      <c r="W53" s="39"/>
      <c r="X53" s="39"/>
      <c r="Y53" s="39"/>
      <c r="Z53" s="39"/>
      <c r="AA53" s="39">
        <v>0.017</v>
      </c>
      <c r="AB53" s="39">
        <v>0.017</v>
      </c>
      <c r="AC53" s="39"/>
      <c r="AD53" s="39"/>
      <c r="AE53" s="39"/>
      <c r="AF53" s="39"/>
      <c r="AG53" s="9">
        <f>C53-I53-O53-U53-AA53</f>
        <v>0</v>
      </c>
      <c r="AH53" s="59">
        <f>C53-D53-E53-F53-G53-H53</f>
        <v>0</v>
      </c>
      <c r="AI53" s="59">
        <f t="shared" si="15"/>
        <v>0</v>
      </c>
      <c r="AJ53" s="59">
        <f t="shared" si="15"/>
        <v>0</v>
      </c>
      <c r="AK53" s="59">
        <f t="shared" si="15"/>
        <v>0</v>
      </c>
      <c r="AL53" s="59">
        <f t="shared" si="15"/>
        <v>0</v>
      </c>
      <c r="AM53" s="59">
        <f t="shared" si="15"/>
        <v>0</v>
      </c>
    </row>
    <row r="54" spans="1:39" s="60" customFormat="1" ht="18.75">
      <c r="A54" s="41"/>
      <c r="B54" s="62"/>
      <c r="C54" s="62"/>
      <c r="D54" s="62"/>
      <c r="E54" s="62"/>
      <c r="F54" s="62"/>
      <c r="G54" s="62"/>
      <c r="H54" s="62"/>
      <c r="I54" s="62"/>
      <c r="J54" s="116" t="s">
        <v>143</v>
      </c>
      <c r="K54" s="116"/>
      <c r="L54" s="116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9"/>
      <c r="AH54" s="59"/>
      <c r="AI54" s="59"/>
      <c r="AJ54" s="59"/>
      <c r="AK54" s="59"/>
      <c r="AL54" s="59"/>
      <c r="AM54" s="59"/>
    </row>
    <row r="55" spans="1:39" s="60" customFormat="1" ht="18.75">
      <c r="A55" s="61" t="s">
        <v>144</v>
      </c>
      <c r="B55" s="39">
        <v>0.02</v>
      </c>
      <c r="C55" s="39">
        <v>0.02</v>
      </c>
      <c r="D55" s="39">
        <v>0.01</v>
      </c>
      <c r="E55" s="39"/>
      <c r="F55" s="39">
        <v>0.01</v>
      </c>
      <c r="G55" s="39"/>
      <c r="H55" s="39"/>
      <c r="I55" s="39">
        <v>0.01</v>
      </c>
      <c r="J55" s="63"/>
      <c r="K55" s="63"/>
      <c r="L55" s="39">
        <v>0.01</v>
      </c>
      <c r="M55" s="39"/>
      <c r="N55" s="39"/>
      <c r="O55" s="39">
        <v>0</v>
      </c>
      <c r="P55" s="39">
        <v>0</v>
      </c>
      <c r="Q55" s="39"/>
      <c r="R55" s="39"/>
      <c r="S55" s="39"/>
      <c r="T55" s="39"/>
      <c r="U55" s="39">
        <v>0</v>
      </c>
      <c r="V55" s="39">
        <v>0</v>
      </c>
      <c r="W55" s="39"/>
      <c r="X55" s="39"/>
      <c r="Y55" s="39"/>
      <c r="Z55" s="39"/>
      <c r="AA55" s="39">
        <v>0.01</v>
      </c>
      <c r="AB55" s="39">
        <v>0.01</v>
      </c>
      <c r="AC55" s="39"/>
      <c r="AD55" s="39"/>
      <c r="AE55" s="39"/>
      <c r="AF55" s="39"/>
      <c r="AG55" s="9"/>
      <c r="AH55" s="59"/>
      <c r="AI55" s="59"/>
      <c r="AJ55" s="59"/>
      <c r="AK55" s="59"/>
      <c r="AL55" s="59"/>
      <c r="AM55" s="59"/>
    </row>
    <row r="56" spans="1:39" ht="15.75">
      <c r="A56" s="67" t="s">
        <v>10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9"/>
      <c r="AH56" s="59"/>
      <c r="AI56" s="59"/>
      <c r="AJ56" s="59"/>
      <c r="AK56" s="59"/>
      <c r="AL56" s="59"/>
      <c r="AM56" s="59"/>
    </row>
    <row r="57" spans="1:39" ht="16.5">
      <c r="A57" s="31" t="s">
        <v>101</v>
      </c>
      <c r="B57" s="33">
        <v>0.088</v>
      </c>
      <c r="C57" s="33">
        <v>0.088</v>
      </c>
      <c r="D57" s="33">
        <v>0.088</v>
      </c>
      <c r="E57" s="33"/>
      <c r="F57" s="33"/>
      <c r="G57" s="33"/>
      <c r="H57" s="33"/>
      <c r="I57" s="33">
        <v>0.022</v>
      </c>
      <c r="J57" s="33">
        <v>0.022</v>
      </c>
      <c r="K57" s="33"/>
      <c r="L57" s="33"/>
      <c r="M57" s="33"/>
      <c r="N57" s="33"/>
      <c r="O57" s="33">
        <v>0.022</v>
      </c>
      <c r="P57" s="33">
        <v>0.022</v>
      </c>
      <c r="Q57" s="33"/>
      <c r="R57" s="33"/>
      <c r="S57" s="33"/>
      <c r="T57" s="33"/>
      <c r="U57" s="33">
        <v>0.022</v>
      </c>
      <c r="V57" s="33">
        <v>0.022</v>
      </c>
      <c r="W57" s="33"/>
      <c r="X57" s="33"/>
      <c r="Y57" s="33"/>
      <c r="Z57" s="33"/>
      <c r="AA57" s="33">
        <v>0.022</v>
      </c>
      <c r="AB57" s="33">
        <v>0.022</v>
      </c>
      <c r="AC57" s="33"/>
      <c r="AD57" s="33"/>
      <c r="AE57" s="20"/>
      <c r="AF57" s="33"/>
      <c r="AG57" s="9">
        <f>C57-I57-O57-U57-AA57</f>
        <v>0</v>
      </c>
      <c r="AH57" s="59">
        <f>C57-D57-E57-F57-G57-H57</f>
        <v>0</v>
      </c>
      <c r="AI57" s="59">
        <f>D57-J57-P57-V57-AB57</f>
        <v>0</v>
      </c>
      <c r="AJ57" s="59">
        <f>E57-K57-Q57-W57-AC57</f>
        <v>0</v>
      </c>
      <c r="AK57" s="59">
        <f>F57-L57-R57-X57-AD57</f>
        <v>0</v>
      </c>
      <c r="AL57" s="59">
        <f>G57-M57-S57-Y57-AE57</f>
        <v>0</v>
      </c>
      <c r="AM57" s="59">
        <f>H57-N57-T57-Z57-AF57</f>
        <v>0</v>
      </c>
    </row>
    <row r="58" spans="1:39" ht="14.25">
      <c r="A58" s="73" t="s">
        <v>11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9"/>
      <c r="AH58" s="59"/>
      <c r="AI58" s="59"/>
      <c r="AJ58" s="59"/>
      <c r="AK58" s="59"/>
      <c r="AL58" s="59"/>
      <c r="AM58" s="59"/>
    </row>
    <row r="59" spans="1:39" ht="15">
      <c r="A59" s="86" t="s">
        <v>43</v>
      </c>
      <c r="B59" s="64" t="s">
        <v>4</v>
      </c>
      <c r="C59" s="65"/>
      <c r="D59" s="65"/>
      <c r="E59" s="65"/>
      <c r="F59" s="65"/>
      <c r="G59" s="65"/>
      <c r="H59" s="66"/>
      <c r="I59" s="71" t="s">
        <v>30</v>
      </c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64"/>
      <c r="AF59" s="64"/>
      <c r="AG59" s="9"/>
      <c r="AH59" s="59"/>
      <c r="AI59" s="59"/>
      <c r="AJ59" s="59"/>
      <c r="AK59" s="59"/>
      <c r="AL59" s="59"/>
      <c r="AM59" s="59"/>
    </row>
    <row r="60" spans="1:39" ht="15">
      <c r="A60" s="87"/>
      <c r="B60" s="70" t="s">
        <v>46</v>
      </c>
      <c r="C60" s="70" t="s">
        <v>27</v>
      </c>
      <c r="D60" s="64" t="s">
        <v>28</v>
      </c>
      <c r="E60" s="65"/>
      <c r="F60" s="65"/>
      <c r="G60" s="65"/>
      <c r="H60" s="66"/>
      <c r="I60" s="64" t="s">
        <v>24</v>
      </c>
      <c r="J60" s="65"/>
      <c r="K60" s="65"/>
      <c r="L60" s="65"/>
      <c r="M60" s="65"/>
      <c r="N60" s="66"/>
      <c r="O60" s="64" t="s">
        <v>25</v>
      </c>
      <c r="P60" s="65"/>
      <c r="Q60" s="65"/>
      <c r="R60" s="65"/>
      <c r="S60" s="65"/>
      <c r="T60" s="66"/>
      <c r="U60" s="64" t="s">
        <v>26</v>
      </c>
      <c r="V60" s="65"/>
      <c r="W60" s="65"/>
      <c r="X60" s="65"/>
      <c r="Y60" s="65"/>
      <c r="Z60" s="66"/>
      <c r="AA60" s="71" t="s">
        <v>29</v>
      </c>
      <c r="AB60" s="71"/>
      <c r="AC60" s="71"/>
      <c r="AD60" s="71"/>
      <c r="AE60" s="71"/>
      <c r="AF60" s="71"/>
      <c r="AG60" s="9"/>
      <c r="AH60" s="59"/>
      <c r="AI60" s="59"/>
      <c r="AJ60" s="59"/>
      <c r="AK60" s="59"/>
      <c r="AL60" s="59"/>
      <c r="AM60" s="59"/>
    </row>
    <row r="61" spans="1:39" ht="15">
      <c r="A61" s="87"/>
      <c r="B61" s="70"/>
      <c r="C61" s="70"/>
      <c r="D61" s="78" t="s">
        <v>52</v>
      </c>
      <c r="E61" s="76" t="s">
        <v>124</v>
      </c>
      <c r="F61" s="71" t="s">
        <v>35</v>
      </c>
      <c r="G61" s="71"/>
      <c r="H61" s="71"/>
      <c r="I61" s="70" t="s">
        <v>60</v>
      </c>
      <c r="J61" s="71" t="s">
        <v>28</v>
      </c>
      <c r="K61" s="71"/>
      <c r="L61" s="71"/>
      <c r="M61" s="71"/>
      <c r="N61" s="71"/>
      <c r="O61" s="76" t="s">
        <v>61</v>
      </c>
      <c r="P61" s="71" t="s">
        <v>28</v>
      </c>
      <c r="Q61" s="71"/>
      <c r="R61" s="71"/>
      <c r="S61" s="71"/>
      <c r="T61" s="71"/>
      <c r="U61" s="70" t="s">
        <v>125</v>
      </c>
      <c r="V61" s="71" t="s">
        <v>28</v>
      </c>
      <c r="W61" s="71"/>
      <c r="X61" s="71"/>
      <c r="Y61" s="71"/>
      <c r="Z61" s="71"/>
      <c r="AA61" s="70" t="s">
        <v>119</v>
      </c>
      <c r="AB61" s="71" t="s">
        <v>28</v>
      </c>
      <c r="AC61" s="71"/>
      <c r="AD61" s="71"/>
      <c r="AE61" s="71"/>
      <c r="AF61" s="71"/>
      <c r="AG61" s="9"/>
      <c r="AH61" s="59"/>
      <c r="AI61" s="59"/>
      <c r="AJ61" s="59"/>
      <c r="AK61" s="59"/>
      <c r="AL61" s="59"/>
      <c r="AM61" s="59"/>
    </row>
    <row r="62" spans="1:39" ht="139.5" customHeight="1">
      <c r="A62" s="87"/>
      <c r="B62" s="70"/>
      <c r="C62" s="70"/>
      <c r="D62" s="78"/>
      <c r="E62" s="78"/>
      <c r="F62" s="70" t="s">
        <v>38</v>
      </c>
      <c r="G62" s="70" t="s">
        <v>110</v>
      </c>
      <c r="H62" s="70" t="s">
        <v>53</v>
      </c>
      <c r="I62" s="70"/>
      <c r="J62" s="70" t="s">
        <v>52</v>
      </c>
      <c r="K62" s="76" t="s">
        <v>120</v>
      </c>
      <c r="L62" s="71" t="s">
        <v>35</v>
      </c>
      <c r="M62" s="71"/>
      <c r="N62" s="71"/>
      <c r="O62" s="78"/>
      <c r="P62" s="70" t="s">
        <v>52</v>
      </c>
      <c r="Q62" s="76" t="s">
        <v>123</v>
      </c>
      <c r="R62" s="71" t="s">
        <v>35</v>
      </c>
      <c r="S62" s="71"/>
      <c r="T62" s="71"/>
      <c r="U62" s="70"/>
      <c r="V62" s="70" t="s">
        <v>52</v>
      </c>
      <c r="W62" s="76" t="s">
        <v>120</v>
      </c>
      <c r="X62" s="71" t="s">
        <v>35</v>
      </c>
      <c r="Y62" s="71"/>
      <c r="Z62" s="71"/>
      <c r="AA62" s="70"/>
      <c r="AB62" s="70" t="s">
        <v>52</v>
      </c>
      <c r="AC62" s="70" t="s">
        <v>120</v>
      </c>
      <c r="AD62" s="71" t="s">
        <v>35</v>
      </c>
      <c r="AE62" s="71"/>
      <c r="AF62" s="71"/>
      <c r="AG62" s="9"/>
      <c r="AH62" s="59"/>
      <c r="AI62" s="59"/>
      <c r="AJ62" s="59"/>
      <c r="AK62" s="59"/>
      <c r="AL62" s="59"/>
      <c r="AM62" s="59"/>
    </row>
    <row r="63" spans="1:39" ht="137.25">
      <c r="A63" s="88"/>
      <c r="B63" s="70"/>
      <c r="C63" s="70"/>
      <c r="D63" s="77"/>
      <c r="E63" s="77"/>
      <c r="F63" s="70"/>
      <c r="G63" s="70"/>
      <c r="H63" s="70"/>
      <c r="I63" s="70"/>
      <c r="J63" s="70"/>
      <c r="K63" s="77"/>
      <c r="L63" s="24" t="s">
        <v>38</v>
      </c>
      <c r="M63" s="24" t="s">
        <v>110</v>
      </c>
      <c r="N63" s="37" t="s">
        <v>53</v>
      </c>
      <c r="O63" s="77"/>
      <c r="P63" s="70"/>
      <c r="Q63" s="77"/>
      <c r="R63" s="24" t="s">
        <v>38</v>
      </c>
      <c r="S63" s="24" t="s">
        <v>110</v>
      </c>
      <c r="T63" s="37" t="s">
        <v>113</v>
      </c>
      <c r="U63" s="70"/>
      <c r="V63" s="70"/>
      <c r="W63" s="77"/>
      <c r="X63" s="24" t="s">
        <v>38</v>
      </c>
      <c r="Y63" s="24" t="s">
        <v>110</v>
      </c>
      <c r="Z63" s="37" t="s">
        <v>53</v>
      </c>
      <c r="AA63" s="70"/>
      <c r="AB63" s="70"/>
      <c r="AC63" s="70"/>
      <c r="AD63" s="24" t="s">
        <v>38</v>
      </c>
      <c r="AE63" s="24" t="s">
        <v>126</v>
      </c>
      <c r="AF63" s="24" t="s">
        <v>53</v>
      </c>
      <c r="AG63" s="9"/>
      <c r="AH63" s="59"/>
      <c r="AI63" s="59"/>
      <c r="AJ63" s="59"/>
      <c r="AK63" s="59"/>
      <c r="AL63" s="59"/>
      <c r="AM63" s="59"/>
    </row>
    <row r="64" spans="1:39" ht="15.75">
      <c r="A64" s="67" t="s">
        <v>5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9"/>
      <c r="AH64" s="59"/>
      <c r="AI64" s="59"/>
      <c r="AJ64" s="59"/>
      <c r="AK64" s="59"/>
      <c r="AL64" s="59"/>
      <c r="AM64" s="59"/>
    </row>
    <row r="65" spans="1:39" ht="16.5">
      <c r="A65" s="38" t="s">
        <v>106</v>
      </c>
      <c r="B65" s="39">
        <v>4.63</v>
      </c>
      <c r="C65" s="39">
        <v>4.63</v>
      </c>
      <c r="D65" s="39">
        <v>4.63</v>
      </c>
      <c r="E65" s="39"/>
      <c r="F65" s="39"/>
      <c r="G65" s="39"/>
      <c r="H65" s="39"/>
      <c r="I65" s="39">
        <v>0.528</v>
      </c>
      <c r="J65" s="39">
        <v>0.528</v>
      </c>
      <c r="K65" s="39"/>
      <c r="L65" s="39"/>
      <c r="M65" s="39"/>
      <c r="N65" s="39"/>
      <c r="O65" s="39">
        <v>3.389</v>
      </c>
      <c r="P65" s="39">
        <v>3.389</v>
      </c>
      <c r="Q65" s="39"/>
      <c r="R65" s="39"/>
      <c r="S65" s="39"/>
      <c r="T65" s="39"/>
      <c r="U65" s="39">
        <v>0.34</v>
      </c>
      <c r="V65" s="39">
        <v>0.34</v>
      </c>
      <c r="W65" s="39"/>
      <c r="X65" s="39"/>
      <c r="Y65" s="39"/>
      <c r="Z65" s="39"/>
      <c r="AA65" s="39">
        <v>0.373</v>
      </c>
      <c r="AB65" s="39">
        <v>0.373</v>
      </c>
      <c r="AC65" s="39"/>
      <c r="AD65" s="39"/>
      <c r="AE65" s="40"/>
      <c r="AF65" s="39"/>
      <c r="AG65" s="9">
        <f aca="true" t="shared" si="16" ref="AG65:AG72">C65-I65-O65-U65-AA65</f>
        <v>4.996003610813204E-16</v>
      </c>
      <c r="AH65" s="59">
        <f aca="true" t="shared" si="17" ref="AH65:AH72">C65-D65-E65-F65-G65-H65</f>
        <v>0</v>
      </c>
      <c r="AI65" s="59">
        <f aca="true" t="shared" si="18" ref="AI65:AI72">D65-J65-P65-V65-AB65</f>
        <v>4.996003610813204E-16</v>
      </c>
      <c r="AJ65" s="59">
        <f aca="true" t="shared" si="19" ref="AJ65:AJ72">E65-K65-Q65-W65-AC65</f>
        <v>0</v>
      </c>
      <c r="AK65" s="59">
        <f aca="true" t="shared" si="20" ref="AK65:AK72">F65-L65-R65-X65-AD65</f>
        <v>0</v>
      </c>
      <c r="AL65" s="59">
        <f aca="true" t="shared" si="21" ref="AL65:AL72">G65-M65-S65-Y65-AE65</f>
        <v>0</v>
      </c>
      <c r="AM65" s="59">
        <f aca="true" t="shared" si="22" ref="AM65:AM72">H65-N65-T65-Z65-AF65</f>
        <v>0</v>
      </c>
    </row>
    <row r="66" spans="1:39" ht="15.75">
      <c r="A66" s="79" t="s">
        <v>6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9"/>
      <c r="AH66" s="59"/>
      <c r="AI66" s="59"/>
      <c r="AJ66" s="59"/>
      <c r="AK66" s="59"/>
      <c r="AL66" s="59"/>
      <c r="AM66" s="59"/>
    </row>
    <row r="67" spans="1:39" ht="16.5">
      <c r="A67" s="28" t="s">
        <v>94</v>
      </c>
      <c r="B67" s="33">
        <v>5.041</v>
      </c>
      <c r="C67" s="33">
        <v>5.374</v>
      </c>
      <c r="D67" s="33">
        <v>5.374</v>
      </c>
      <c r="E67" s="33"/>
      <c r="F67" s="33"/>
      <c r="G67" s="33"/>
      <c r="H67" s="33"/>
      <c r="I67" s="33">
        <v>2.019</v>
      </c>
      <c r="J67" s="33">
        <v>2.019</v>
      </c>
      <c r="K67" s="33"/>
      <c r="L67" s="33"/>
      <c r="M67" s="33"/>
      <c r="N67" s="33"/>
      <c r="O67" s="33">
        <v>2.418</v>
      </c>
      <c r="P67" s="33">
        <v>2.418</v>
      </c>
      <c r="Q67" s="33"/>
      <c r="R67" s="33"/>
      <c r="S67" s="33"/>
      <c r="T67" s="33"/>
      <c r="U67" s="33">
        <v>0.604</v>
      </c>
      <c r="V67" s="33">
        <v>0.604</v>
      </c>
      <c r="W67" s="33"/>
      <c r="X67" s="33"/>
      <c r="Y67" s="33"/>
      <c r="Z67" s="33"/>
      <c r="AA67" s="33">
        <v>0.333</v>
      </c>
      <c r="AB67" s="33">
        <v>0.333</v>
      </c>
      <c r="AC67" s="33"/>
      <c r="AD67" s="33"/>
      <c r="AE67" s="20"/>
      <c r="AF67" s="33"/>
      <c r="AG67" s="9">
        <f t="shared" si="16"/>
        <v>-6.106226635438361E-16</v>
      </c>
      <c r="AH67" s="59">
        <f t="shared" si="17"/>
        <v>0</v>
      </c>
      <c r="AI67" s="59">
        <f t="shared" si="18"/>
        <v>-6.106226635438361E-16</v>
      </c>
      <c r="AJ67" s="59">
        <f t="shared" si="19"/>
        <v>0</v>
      </c>
      <c r="AK67" s="59">
        <f t="shared" si="20"/>
        <v>0</v>
      </c>
      <c r="AL67" s="59">
        <f t="shared" si="21"/>
        <v>0</v>
      </c>
      <c r="AM67" s="59">
        <f t="shared" si="22"/>
        <v>0</v>
      </c>
    </row>
    <row r="68" spans="1:39" ht="16.5">
      <c r="A68" s="30" t="s">
        <v>85</v>
      </c>
      <c r="B68" s="33">
        <v>197.242</v>
      </c>
      <c r="C68" s="33">
        <v>227.026</v>
      </c>
      <c r="D68" s="33">
        <v>227.026</v>
      </c>
      <c r="E68" s="33"/>
      <c r="F68" s="33"/>
      <c r="G68" s="33"/>
      <c r="H68" s="33"/>
      <c r="I68" s="33">
        <v>24.726</v>
      </c>
      <c r="J68" s="33">
        <v>24.726</v>
      </c>
      <c r="K68" s="33"/>
      <c r="L68" s="33"/>
      <c r="M68" s="33"/>
      <c r="N68" s="33"/>
      <c r="O68" s="33">
        <v>58.432</v>
      </c>
      <c r="P68" s="33">
        <v>58.432</v>
      </c>
      <c r="Q68" s="33"/>
      <c r="R68" s="33"/>
      <c r="S68" s="33"/>
      <c r="T68" s="33"/>
      <c r="U68" s="33">
        <v>93.953</v>
      </c>
      <c r="V68" s="33">
        <v>93.953</v>
      </c>
      <c r="W68" s="33"/>
      <c r="X68" s="33"/>
      <c r="Y68" s="33"/>
      <c r="Z68" s="33"/>
      <c r="AA68" s="33">
        <v>49.915</v>
      </c>
      <c r="AB68" s="33">
        <v>49.915</v>
      </c>
      <c r="AC68" s="33"/>
      <c r="AD68" s="33"/>
      <c r="AE68" s="20"/>
      <c r="AF68" s="33"/>
      <c r="AG68" s="9">
        <f t="shared" si="16"/>
        <v>0</v>
      </c>
      <c r="AH68" s="59">
        <f t="shared" si="17"/>
        <v>0</v>
      </c>
      <c r="AI68" s="59">
        <f t="shared" si="18"/>
        <v>0</v>
      </c>
      <c r="AJ68" s="59">
        <f t="shared" si="19"/>
        <v>0</v>
      </c>
      <c r="AK68" s="59">
        <f t="shared" si="20"/>
        <v>0</v>
      </c>
      <c r="AL68" s="59">
        <f t="shared" si="21"/>
        <v>0</v>
      </c>
      <c r="AM68" s="59">
        <f t="shared" si="22"/>
        <v>0</v>
      </c>
    </row>
    <row r="69" spans="1:39" ht="16.5">
      <c r="A69" s="28" t="s">
        <v>81</v>
      </c>
      <c r="B69" s="33">
        <v>112.974</v>
      </c>
      <c r="C69" s="33">
        <v>169.235</v>
      </c>
      <c r="D69" s="33">
        <v>169.235</v>
      </c>
      <c r="E69" s="33"/>
      <c r="F69" s="33"/>
      <c r="G69" s="33"/>
      <c r="H69" s="33"/>
      <c r="I69" s="33">
        <v>32.812</v>
      </c>
      <c r="J69" s="33">
        <v>32.812</v>
      </c>
      <c r="K69" s="33"/>
      <c r="L69" s="33"/>
      <c r="M69" s="33"/>
      <c r="N69" s="33"/>
      <c r="O69" s="33">
        <v>84.236</v>
      </c>
      <c r="P69" s="33">
        <v>84.236</v>
      </c>
      <c r="Q69" s="33"/>
      <c r="R69" s="33"/>
      <c r="S69" s="33"/>
      <c r="T69" s="33"/>
      <c r="U69" s="33">
        <v>16.047</v>
      </c>
      <c r="V69" s="33">
        <v>16.047</v>
      </c>
      <c r="W69" s="33"/>
      <c r="X69" s="33"/>
      <c r="Y69" s="33"/>
      <c r="Z69" s="33"/>
      <c r="AA69" s="33">
        <v>36.14</v>
      </c>
      <c r="AB69" s="33">
        <v>36.14</v>
      </c>
      <c r="AC69" s="33"/>
      <c r="AD69" s="33"/>
      <c r="AE69" s="20"/>
      <c r="AF69" s="33"/>
      <c r="AG69" s="9">
        <f t="shared" si="16"/>
        <v>0</v>
      </c>
      <c r="AH69" s="59">
        <f t="shared" si="17"/>
        <v>0</v>
      </c>
      <c r="AI69" s="59">
        <f t="shared" si="18"/>
        <v>0</v>
      </c>
      <c r="AJ69" s="59">
        <f t="shared" si="19"/>
        <v>0</v>
      </c>
      <c r="AK69" s="59">
        <f t="shared" si="20"/>
        <v>0</v>
      </c>
      <c r="AL69" s="59">
        <f t="shared" si="21"/>
        <v>0</v>
      </c>
      <c r="AM69" s="59">
        <f t="shared" si="22"/>
        <v>0</v>
      </c>
    </row>
    <row r="70" spans="1:39" ht="16.5">
      <c r="A70" s="119" t="s">
        <v>106</v>
      </c>
      <c r="B70" s="33">
        <v>91.557</v>
      </c>
      <c r="C70" s="33">
        <v>91.557</v>
      </c>
      <c r="D70" s="33">
        <v>91.557</v>
      </c>
      <c r="E70" s="33"/>
      <c r="F70" s="33"/>
      <c r="G70" s="33"/>
      <c r="H70" s="33"/>
      <c r="I70" s="33">
        <v>19.095</v>
      </c>
      <c r="J70" s="33">
        <v>19.095</v>
      </c>
      <c r="K70" s="33"/>
      <c r="L70" s="33"/>
      <c r="M70" s="33"/>
      <c r="N70" s="33"/>
      <c r="O70" s="33">
        <v>5.685</v>
      </c>
      <c r="P70" s="33">
        <v>5.685</v>
      </c>
      <c r="Q70" s="33"/>
      <c r="R70" s="33"/>
      <c r="S70" s="33"/>
      <c r="T70" s="33"/>
      <c r="U70" s="33">
        <v>19.995</v>
      </c>
      <c r="V70" s="33">
        <v>19.995</v>
      </c>
      <c r="W70" s="33"/>
      <c r="X70" s="33"/>
      <c r="Y70" s="33"/>
      <c r="Z70" s="33"/>
      <c r="AA70" s="33">
        <v>46.782</v>
      </c>
      <c r="AB70" s="33">
        <v>46.782</v>
      </c>
      <c r="AC70" s="33"/>
      <c r="AD70" s="33"/>
      <c r="AE70" s="20"/>
      <c r="AF70" s="33"/>
      <c r="AG70" s="9">
        <f t="shared" si="16"/>
        <v>0</v>
      </c>
      <c r="AH70" s="59">
        <f t="shared" si="17"/>
        <v>0</v>
      </c>
      <c r="AI70" s="59">
        <f t="shared" si="18"/>
        <v>0</v>
      </c>
      <c r="AJ70" s="59">
        <f t="shared" si="19"/>
        <v>0</v>
      </c>
      <c r="AK70" s="59">
        <f t="shared" si="20"/>
        <v>0</v>
      </c>
      <c r="AL70" s="59">
        <f t="shared" si="21"/>
        <v>0</v>
      </c>
      <c r="AM70" s="59">
        <f t="shared" si="22"/>
        <v>0</v>
      </c>
    </row>
    <row r="71" spans="1:39" ht="16.5">
      <c r="A71" s="38" t="s">
        <v>107</v>
      </c>
      <c r="B71" s="33">
        <v>105.685</v>
      </c>
      <c r="C71" s="33">
        <v>190.761</v>
      </c>
      <c r="D71" s="33">
        <v>190.761</v>
      </c>
      <c r="E71" s="33"/>
      <c r="F71" s="33"/>
      <c r="G71" s="33"/>
      <c r="H71" s="33"/>
      <c r="I71" s="33">
        <v>81.164</v>
      </c>
      <c r="J71" s="33">
        <v>81.164</v>
      </c>
      <c r="K71" s="33"/>
      <c r="L71" s="33"/>
      <c r="M71" s="33"/>
      <c r="N71" s="33"/>
      <c r="O71" s="33">
        <v>71.829</v>
      </c>
      <c r="P71" s="33">
        <v>71.829</v>
      </c>
      <c r="Q71" s="33"/>
      <c r="R71" s="33"/>
      <c r="S71" s="33"/>
      <c r="T71" s="33"/>
      <c r="U71" s="33">
        <v>10.682</v>
      </c>
      <c r="V71" s="33">
        <v>10.682</v>
      </c>
      <c r="W71" s="33"/>
      <c r="X71" s="33"/>
      <c r="Y71" s="33"/>
      <c r="Z71" s="33"/>
      <c r="AA71" s="33">
        <v>27.086</v>
      </c>
      <c r="AB71" s="33">
        <v>27.086</v>
      </c>
      <c r="AC71" s="33"/>
      <c r="AD71" s="33"/>
      <c r="AE71" s="20"/>
      <c r="AF71" s="33"/>
      <c r="AG71" s="9">
        <f t="shared" si="16"/>
        <v>0</v>
      </c>
      <c r="AH71" s="59">
        <f t="shared" si="17"/>
        <v>0</v>
      </c>
      <c r="AI71" s="59">
        <f t="shared" si="18"/>
        <v>0</v>
      </c>
      <c r="AJ71" s="59">
        <f t="shared" si="19"/>
        <v>0</v>
      </c>
      <c r="AK71" s="59">
        <f t="shared" si="20"/>
        <v>0</v>
      </c>
      <c r="AL71" s="59">
        <f t="shared" si="21"/>
        <v>0</v>
      </c>
      <c r="AM71" s="59">
        <f t="shared" si="22"/>
        <v>0</v>
      </c>
    </row>
    <row r="72" spans="1:39" ht="16.5">
      <c r="A72" s="38" t="s">
        <v>86</v>
      </c>
      <c r="B72" s="33">
        <v>197.242</v>
      </c>
      <c r="C72" s="33">
        <v>449.711</v>
      </c>
      <c r="D72" s="33">
        <v>449.711</v>
      </c>
      <c r="E72" s="33"/>
      <c r="F72" s="33"/>
      <c r="G72" s="33"/>
      <c r="H72" s="33"/>
      <c r="I72" s="33">
        <v>86.654</v>
      </c>
      <c r="J72" s="33">
        <v>86.654</v>
      </c>
      <c r="K72" s="33"/>
      <c r="L72" s="33"/>
      <c r="M72" s="33"/>
      <c r="N72" s="33"/>
      <c r="O72" s="33">
        <v>142.457</v>
      </c>
      <c r="P72" s="33">
        <v>142.457</v>
      </c>
      <c r="Q72" s="33"/>
      <c r="R72" s="33"/>
      <c r="S72" s="33"/>
      <c r="T72" s="33"/>
      <c r="U72" s="33">
        <v>72.322</v>
      </c>
      <c r="V72" s="33">
        <v>72.322</v>
      </c>
      <c r="W72" s="33"/>
      <c r="X72" s="33"/>
      <c r="Y72" s="33"/>
      <c r="Z72" s="33"/>
      <c r="AA72" s="33">
        <v>148.278</v>
      </c>
      <c r="AB72" s="33">
        <v>148.278</v>
      </c>
      <c r="AC72" s="33"/>
      <c r="AD72" s="33"/>
      <c r="AE72" s="20"/>
      <c r="AF72" s="33"/>
      <c r="AG72" s="9">
        <f t="shared" si="16"/>
        <v>0</v>
      </c>
      <c r="AH72" s="59">
        <f t="shared" si="17"/>
        <v>0</v>
      </c>
      <c r="AI72" s="59">
        <f t="shared" si="18"/>
        <v>0</v>
      </c>
      <c r="AJ72" s="59">
        <f t="shared" si="19"/>
        <v>0</v>
      </c>
      <c r="AK72" s="59">
        <f t="shared" si="20"/>
        <v>0</v>
      </c>
      <c r="AL72" s="59">
        <f t="shared" si="21"/>
        <v>0</v>
      </c>
      <c r="AM72" s="59">
        <f t="shared" si="22"/>
        <v>0</v>
      </c>
    </row>
    <row r="73" spans="1:39" ht="15.75">
      <c r="A73" s="67" t="s">
        <v>7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9"/>
      <c r="AH73" s="59"/>
      <c r="AI73" s="59"/>
      <c r="AJ73" s="59"/>
      <c r="AK73" s="59"/>
      <c r="AL73" s="59"/>
      <c r="AM73" s="59"/>
    </row>
    <row r="74" spans="1:39" ht="16.5">
      <c r="A74" s="38" t="s">
        <v>83</v>
      </c>
      <c r="B74" s="42">
        <v>162.285</v>
      </c>
      <c r="C74" s="42">
        <v>190.36</v>
      </c>
      <c r="D74" s="42">
        <v>190.36</v>
      </c>
      <c r="E74" s="42"/>
      <c r="F74" s="42"/>
      <c r="G74" s="42"/>
      <c r="H74" s="42"/>
      <c r="I74" s="42">
        <v>44.437</v>
      </c>
      <c r="J74" s="42">
        <v>44.437</v>
      </c>
      <c r="K74" s="42"/>
      <c r="L74" s="42"/>
      <c r="M74" s="42"/>
      <c r="N74" s="42"/>
      <c r="O74" s="42">
        <v>66.403</v>
      </c>
      <c r="P74" s="42">
        <v>66.403</v>
      </c>
      <c r="Q74" s="42"/>
      <c r="R74" s="42"/>
      <c r="S74" s="42"/>
      <c r="T74" s="42"/>
      <c r="U74" s="42">
        <v>57.625</v>
      </c>
      <c r="V74" s="42">
        <v>57.625</v>
      </c>
      <c r="W74" s="42"/>
      <c r="X74" s="42"/>
      <c r="Y74" s="42"/>
      <c r="Z74" s="42"/>
      <c r="AA74" s="42">
        <v>21.895</v>
      </c>
      <c r="AB74" s="42">
        <v>21.895</v>
      </c>
      <c r="AC74" s="42"/>
      <c r="AD74" s="42"/>
      <c r="AE74" s="42"/>
      <c r="AF74" s="42"/>
      <c r="AG74" s="9">
        <f>C74-I74-O74-U74-AA74</f>
        <v>0</v>
      </c>
      <c r="AH74" s="59">
        <f>C74-D74-E74-F74-G74-H74</f>
        <v>0</v>
      </c>
      <c r="AI74" s="59">
        <f aca="true" t="shared" si="23" ref="AI74:AM76">D74-J74-P74-V74-AB74</f>
        <v>0</v>
      </c>
      <c r="AJ74" s="59">
        <f t="shared" si="23"/>
        <v>0</v>
      </c>
      <c r="AK74" s="59">
        <f t="shared" si="23"/>
        <v>0</v>
      </c>
      <c r="AL74" s="59">
        <f t="shared" si="23"/>
        <v>0</v>
      </c>
      <c r="AM74" s="59">
        <f t="shared" si="23"/>
        <v>0</v>
      </c>
    </row>
    <row r="75" spans="1:39" ht="16.5">
      <c r="A75" s="38" t="s">
        <v>106</v>
      </c>
      <c r="B75" s="42">
        <v>162.285</v>
      </c>
      <c r="C75" s="42">
        <v>242.616</v>
      </c>
      <c r="D75" s="42">
        <v>242.616</v>
      </c>
      <c r="E75" s="42"/>
      <c r="F75" s="42"/>
      <c r="G75" s="42"/>
      <c r="H75" s="42"/>
      <c r="I75" s="42">
        <v>17.903</v>
      </c>
      <c r="J75" s="42">
        <v>17.903</v>
      </c>
      <c r="K75" s="42"/>
      <c r="L75" s="42"/>
      <c r="M75" s="42"/>
      <c r="N75" s="42"/>
      <c r="O75" s="42">
        <v>112.862</v>
      </c>
      <c r="P75" s="42">
        <v>112.862</v>
      </c>
      <c r="Q75" s="42"/>
      <c r="R75" s="42"/>
      <c r="S75" s="42"/>
      <c r="T75" s="42"/>
      <c r="U75" s="42">
        <v>33.617</v>
      </c>
      <c r="V75" s="42">
        <v>33.617</v>
      </c>
      <c r="W75" s="42"/>
      <c r="X75" s="42"/>
      <c r="Y75" s="42"/>
      <c r="Z75" s="42"/>
      <c r="AA75" s="42">
        <v>78.234</v>
      </c>
      <c r="AB75" s="42">
        <v>78.234</v>
      </c>
      <c r="AC75" s="42"/>
      <c r="AD75" s="42"/>
      <c r="AE75" s="42"/>
      <c r="AF75" s="42"/>
      <c r="AG75" s="9">
        <f>C75-I75-O75-U75-AA75</f>
        <v>0</v>
      </c>
      <c r="AH75" s="59">
        <f>C75-D75-E75-F75-G75-H75</f>
        <v>0</v>
      </c>
      <c r="AI75" s="59">
        <f t="shared" si="23"/>
        <v>0</v>
      </c>
      <c r="AJ75" s="59">
        <f t="shared" si="23"/>
        <v>0</v>
      </c>
      <c r="AK75" s="59">
        <f t="shared" si="23"/>
        <v>0</v>
      </c>
      <c r="AL75" s="59">
        <f t="shared" si="23"/>
        <v>0</v>
      </c>
      <c r="AM75" s="59">
        <f t="shared" si="23"/>
        <v>0</v>
      </c>
    </row>
    <row r="76" spans="1:39" ht="16.5">
      <c r="A76" s="28" t="s">
        <v>86</v>
      </c>
      <c r="B76" s="42">
        <v>162.285</v>
      </c>
      <c r="C76" s="42">
        <v>422.915</v>
      </c>
      <c r="D76" s="42">
        <v>422.915</v>
      </c>
      <c r="E76" s="42"/>
      <c r="F76" s="42"/>
      <c r="G76" s="42"/>
      <c r="H76" s="42"/>
      <c r="I76" s="42">
        <v>19.263</v>
      </c>
      <c r="J76" s="42">
        <v>19.263</v>
      </c>
      <c r="K76" s="42"/>
      <c r="L76" s="42"/>
      <c r="M76" s="42"/>
      <c r="N76" s="42"/>
      <c r="O76" s="42">
        <v>158.192</v>
      </c>
      <c r="P76" s="42">
        <v>158.192</v>
      </c>
      <c r="Q76" s="42"/>
      <c r="R76" s="42"/>
      <c r="S76" s="42"/>
      <c r="T76" s="42"/>
      <c r="U76" s="42">
        <v>108.102</v>
      </c>
      <c r="V76" s="42">
        <v>108.102</v>
      </c>
      <c r="W76" s="42"/>
      <c r="X76" s="42"/>
      <c r="Y76" s="42"/>
      <c r="Z76" s="42"/>
      <c r="AA76" s="42">
        <v>137.358</v>
      </c>
      <c r="AB76" s="42">
        <v>137.358</v>
      </c>
      <c r="AC76" s="42"/>
      <c r="AD76" s="42"/>
      <c r="AE76" s="42"/>
      <c r="AF76" s="42"/>
      <c r="AG76" s="9">
        <f>C76-I76-O76-U76-AA76</f>
        <v>0</v>
      </c>
      <c r="AH76" s="59">
        <f>C76-D76-E76-F76-G76-H76</f>
        <v>0</v>
      </c>
      <c r="AI76" s="59">
        <f t="shared" si="23"/>
        <v>0</v>
      </c>
      <c r="AJ76" s="59">
        <f t="shared" si="23"/>
        <v>0</v>
      </c>
      <c r="AK76" s="59">
        <f t="shared" si="23"/>
        <v>0</v>
      </c>
      <c r="AL76" s="59">
        <f t="shared" si="23"/>
        <v>0</v>
      </c>
      <c r="AM76" s="59">
        <f t="shared" si="23"/>
        <v>0</v>
      </c>
    </row>
    <row r="77" spans="1:39" ht="15.75">
      <c r="A77" s="67" t="s">
        <v>8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9"/>
      <c r="AG77" s="9"/>
      <c r="AH77" s="59"/>
      <c r="AI77" s="59"/>
      <c r="AJ77" s="59"/>
      <c r="AK77" s="59"/>
      <c r="AL77" s="59"/>
      <c r="AM77" s="59"/>
    </row>
    <row r="78" spans="1:39" ht="16.5">
      <c r="A78" s="45" t="s">
        <v>87</v>
      </c>
      <c r="B78" s="33">
        <v>561.467</v>
      </c>
      <c r="C78" s="33">
        <v>561.467</v>
      </c>
      <c r="D78" s="33"/>
      <c r="E78" s="33"/>
      <c r="F78" s="33"/>
      <c r="G78" s="33"/>
      <c r="H78" s="33">
        <v>561.467</v>
      </c>
      <c r="I78" s="33">
        <v>49.211</v>
      </c>
      <c r="J78" s="33"/>
      <c r="K78" s="33"/>
      <c r="L78" s="33"/>
      <c r="M78" s="33"/>
      <c r="N78" s="33">
        <v>49.211</v>
      </c>
      <c r="O78" s="33">
        <v>225.866</v>
      </c>
      <c r="P78" s="33"/>
      <c r="Q78" s="33"/>
      <c r="R78" s="33"/>
      <c r="S78" s="33"/>
      <c r="T78" s="33">
        <v>225.866</v>
      </c>
      <c r="U78" s="33">
        <v>58.607</v>
      </c>
      <c r="V78" s="33"/>
      <c r="W78" s="33"/>
      <c r="X78" s="33"/>
      <c r="Y78" s="33"/>
      <c r="Z78" s="33">
        <v>58.607</v>
      </c>
      <c r="AA78" s="33">
        <v>227.783</v>
      </c>
      <c r="AB78" s="33"/>
      <c r="AC78" s="33"/>
      <c r="AD78" s="33"/>
      <c r="AE78" s="33"/>
      <c r="AF78" s="33">
        <v>227.783</v>
      </c>
      <c r="AG78" s="9">
        <f>C78-I78-O78-U78-AA78</f>
        <v>0</v>
      </c>
      <c r="AH78" s="59">
        <f>C78-D78-E78-F78-G78-H78</f>
        <v>0</v>
      </c>
      <c r="AI78" s="59">
        <f>D78-J78-P78-V78-AB78</f>
        <v>0</v>
      </c>
      <c r="AJ78" s="59">
        <f>E78-K78-Q78-W78-AC78</f>
        <v>0</v>
      </c>
      <c r="AK78" s="59">
        <f>F78-L78-R78-X78-AD78</f>
        <v>0</v>
      </c>
      <c r="AL78" s="59">
        <f>G78-M78-S78-Y78-AE78</f>
        <v>0</v>
      </c>
      <c r="AM78" s="59">
        <f>H78-N78-T78-Z78-AF78</f>
        <v>0</v>
      </c>
    </row>
    <row r="79" spans="1:39" ht="15.75">
      <c r="A79" s="67" t="s">
        <v>10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9"/>
      <c r="AG79" s="9"/>
      <c r="AH79" s="59"/>
      <c r="AI79" s="59"/>
      <c r="AJ79" s="59"/>
      <c r="AK79" s="59"/>
      <c r="AL79" s="59"/>
      <c r="AM79" s="59"/>
    </row>
    <row r="80" spans="1:39" ht="16.5">
      <c r="A80" s="27" t="s">
        <v>63</v>
      </c>
      <c r="B80" s="33">
        <v>2.556</v>
      </c>
      <c r="C80" s="33">
        <v>2.556</v>
      </c>
      <c r="D80" s="33">
        <v>2.406</v>
      </c>
      <c r="E80" s="33"/>
      <c r="F80" s="33"/>
      <c r="G80" s="33"/>
      <c r="H80" s="33">
        <v>0.15</v>
      </c>
      <c r="I80" s="33">
        <v>0.11</v>
      </c>
      <c r="J80" s="33">
        <v>0.11</v>
      </c>
      <c r="K80" s="33"/>
      <c r="L80" s="33"/>
      <c r="M80" s="33"/>
      <c r="N80" s="33"/>
      <c r="O80" s="33">
        <v>1.378</v>
      </c>
      <c r="P80" s="33">
        <v>1.278</v>
      </c>
      <c r="Q80" s="33"/>
      <c r="R80" s="33"/>
      <c r="S80" s="33"/>
      <c r="T80" s="33">
        <v>0.1</v>
      </c>
      <c r="U80" s="33">
        <v>0.11</v>
      </c>
      <c r="V80" s="33">
        <v>0.11</v>
      </c>
      <c r="W80" s="33"/>
      <c r="X80" s="33"/>
      <c r="Y80" s="33"/>
      <c r="Z80" s="33"/>
      <c r="AA80" s="33">
        <v>0.958</v>
      </c>
      <c r="AB80" s="33">
        <v>0.908</v>
      </c>
      <c r="AC80" s="33"/>
      <c r="AD80" s="33"/>
      <c r="AE80" s="33"/>
      <c r="AF80" s="33">
        <v>0.05</v>
      </c>
      <c r="AG80" s="9">
        <f aca="true" t="shared" si="24" ref="AG80:AG98">C80-I80-O80-U80-AA80</f>
        <v>0</v>
      </c>
      <c r="AH80" s="59">
        <f aca="true" t="shared" si="25" ref="AH80:AH98">C80-D80-E80-F80-G80-H80</f>
        <v>0</v>
      </c>
      <c r="AI80" s="59">
        <f aca="true" t="shared" si="26" ref="AI80:AI98">D80-J80-P80-V80-AB80</f>
        <v>0</v>
      </c>
      <c r="AJ80" s="59">
        <f aca="true" t="shared" si="27" ref="AJ80:AJ98">E80-K80-Q80-W80-AC80</f>
        <v>0</v>
      </c>
      <c r="AK80" s="59">
        <f aca="true" t="shared" si="28" ref="AK80:AK98">F80-L80-R80-X80-AD80</f>
        <v>0</v>
      </c>
      <c r="AL80" s="59">
        <f aca="true" t="shared" si="29" ref="AL80:AL98">G80-M80-S80-Y80-AE80</f>
        <v>0</v>
      </c>
      <c r="AM80" s="59">
        <f aca="true" t="shared" si="30" ref="AM80:AM98">H80-N80-T80-Z80-AF80</f>
        <v>0</v>
      </c>
    </row>
    <row r="81" spans="1:39" ht="16.5">
      <c r="A81" s="46" t="s">
        <v>84</v>
      </c>
      <c r="B81" s="33">
        <v>2.46</v>
      </c>
      <c r="C81" s="33">
        <v>2.46</v>
      </c>
      <c r="D81" s="33"/>
      <c r="E81" s="33"/>
      <c r="F81" s="33"/>
      <c r="G81" s="33"/>
      <c r="H81" s="33">
        <v>2.46</v>
      </c>
      <c r="I81" s="33">
        <v>0.079</v>
      </c>
      <c r="J81" s="33"/>
      <c r="K81" s="33"/>
      <c r="L81" s="33"/>
      <c r="M81" s="33"/>
      <c r="N81" s="33">
        <v>0.079</v>
      </c>
      <c r="O81" s="33">
        <v>1.348</v>
      </c>
      <c r="P81" s="33"/>
      <c r="Q81" s="33"/>
      <c r="R81" s="33"/>
      <c r="S81" s="33"/>
      <c r="T81" s="33">
        <v>1.348</v>
      </c>
      <c r="U81" s="33">
        <v>0.09</v>
      </c>
      <c r="V81" s="33"/>
      <c r="W81" s="33"/>
      <c r="X81" s="33"/>
      <c r="Y81" s="33"/>
      <c r="Z81" s="33">
        <v>0.09</v>
      </c>
      <c r="AA81" s="33">
        <v>0.943</v>
      </c>
      <c r="AB81" s="33"/>
      <c r="AC81" s="33"/>
      <c r="AD81" s="33"/>
      <c r="AE81" s="33"/>
      <c r="AF81" s="33">
        <v>0.943</v>
      </c>
      <c r="AG81" s="9">
        <f t="shared" si="24"/>
        <v>0</v>
      </c>
      <c r="AH81" s="59">
        <f t="shared" si="25"/>
        <v>0</v>
      </c>
      <c r="AI81" s="59">
        <f t="shared" si="26"/>
        <v>0</v>
      </c>
      <c r="AJ81" s="59">
        <f t="shared" si="27"/>
        <v>0</v>
      </c>
      <c r="AK81" s="59">
        <f t="shared" si="28"/>
        <v>0</v>
      </c>
      <c r="AL81" s="59">
        <f t="shared" si="29"/>
        <v>0</v>
      </c>
      <c r="AM81" s="59">
        <f t="shared" si="30"/>
        <v>0</v>
      </c>
    </row>
    <row r="82" spans="1:39" ht="15.75">
      <c r="A82" s="67" t="s">
        <v>9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9"/>
      <c r="AG82" s="9"/>
      <c r="AH82" s="59"/>
      <c r="AI82" s="59"/>
      <c r="AJ82" s="59"/>
      <c r="AK82" s="59"/>
      <c r="AL82" s="59"/>
      <c r="AM82" s="59"/>
    </row>
    <row r="83" spans="1:39" ht="16.5">
      <c r="A83" s="28" t="s">
        <v>63</v>
      </c>
      <c r="B83" s="33">
        <v>0.125</v>
      </c>
      <c r="C83" s="33">
        <v>0.125</v>
      </c>
      <c r="D83" s="33"/>
      <c r="E83" s="33"/>
      <c r="F83" s="33"/>
      <c r="G83" s="33"/>
      <c r="H83" s="33">
        <v>0.125</v>
      </c>
      <c r="I83" s="33">
        <v>0.025</v>
      </c>
      <c r="J83" s="33"/>
      <c r="K83" s="33"/>
      <c r="L83" s="33"/>
      <c r="M83" s="33"/>
      <c r="N83" s="33">
        <v>0.025</v>
      </c>
      <c r="O83" s="33">
        <v>0.05</v>
      </c>
      <c r="P83" s="33"/>
      <c r="Q83" s="33"/>
      <c r="R83" s="33"/>
      <c r="S83" s="33"/>
      <c r="T83" s="33">
        <v>0.05</v>
      </c>
      <c r="U83" s="33">
        <v>0.025</v>
      </c>
      <c r="V83" s="33"/>
      <c r="W83" s="33"/>
      <c r="X83" s="33"/>
      <c r="Y83" s="33"/>
      <c r="Z83" s="33">
        <v>0.025</v>
      </c>
      <c r="AA83" s="33">
        <v>0.025</v>
      </c>
      <c r="AB83" s="33"/>
      <c r="AC83" s="33"/>
      <c r="AD83" s="33"/>
      <c r="AE83" s="33"/>
      <c r="AF83" s="33">
        <v>0.025</v>
      </c>
      <c r="AG83" s="9">
        <f t="shared" si="24"/>
        <v>0</v>
      </c>
      <c r="AH83" s="59">
        <f t="shared" si="25"/>
        <v>0</v>
      </c>
      <c r="AI83" s="59">
        <f t="shared" si="26"/>
        <v>0</v>
      </c>
      <c r="AJ83" s="59">
        <f t="shared" si="27"/>
        <v>0</v>
      </c>
      <c r="AK83" s="59">
        <f t="shared" si="28"/>
        <v>0</v>
      </c>
      <c r="AL83" s="59">
        <f t="shared" si="29"/>
        <v>0</v>
      </c>
      <c r="AM83" s="59">
        <f t="shared" si="30"/>
        <v>0</v>
      </c>
    </row>
    <row r="84" spans="1:39" ht="14.25">
      <c r="A84" s="73" t="s">
        <v>23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9"/>
      <c r="AH84" s="59"/>
      <c r="AI84" s="59"/>
      <c r="AJ84" s="59"/>
      <c r="AK84" s="59"/>
      <c r="AL84" s="59"/>
      <c r="AM84" s="59"/>
    </row>
    <row r="85" spans="1:39" ht="15">
      <c r="A85" s="86" t="s">
        <v>43</v>
      </c>
      <c r="B85" s="64" t="s">
        <v>4</v>
      </c>
      <c r="C85" s="65"/>
      <c r="D85" s="65"/>
      <c r="E85" s="65"/>
      <c r="F85" s="65"/>
      <c r="G85" s="65"/>
      <c r="H85" s="66"/>
      <c r="I85" s="64" t="s">
        <v>30</v>
      </c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6"/>
      <c r="AG85" s="9"/>
      <c r="AH85" s="59"/>
      <c r="AI85" s="59"/>
      <c r="AJ85" s="59"/>
      <c r="AK85" s="59"/>
      <c r="AL85" s="59"/>
      <c r="AM85" s="59"/>
    </row>
    <row r="86" spans="1:39" ht="15">
      <c r="A86" s="87"/>
      <c r="B86" s="76" t="s">
        <v>46</v>
      </c>
      <c r="C86" s="76" t="s">
        <v>27</v>
      </c>
      <c r="D86" s="64" t="s">
        <v>28</v>
      </c>
      <c r="E86" s="65"/>
      <c r="F86" s="65"/>
      <c r="G86" s="65"/>
      <c r="H86" s="66"/>
      <c r="I86" s="64" t="s">
        <v>24</v>
      </c>
      <c r="J86" s="65"/>
      <c r="K86" s="65"/>
      <c r="L86" s="65"/>
      <c r="M86" s="65"/>
      <c r="N86" s="66"/>
      <c r="O86" s="64" t="s">
        <v>25</v>
      </c>
      <c r="P86" s="65"/>
      <c r="Q86" s="65"/>
      <c r="R86" s="65"/>
      <c r="S86" s="65"/>
      <c r="T86" s="66"/>
      <c r="U86" s="64" t="s">
        <v>26</v>
      </c>
      <c r="V86" s="65"/>
      <c r="W86" s="65"/>
      <c r="X86" s="65"/>
      <c r="Y86" s="65"/>
      <c r="Z86" s="66"/>
      <c r="AA86" s="64" t="s">
        <v>29</v>
      </c>
      <c r="AB86" s="65"/>
      <c r="AC86" s="65"/>
      <c r="AD86" s="65"/>
      <c r="AE86" s="65"/>
      <c r="AF86" s="66"/>
      <c r="AG86" s="9"/>
      <c r="AH86" s="59"/>
      <c r="AI86" s="59"/>
      <c r="AJ86" s="59"/>
      <c r="AK86" s="59"/>
      <c r="AL86" s="59"/>
      <c r="AM86" s="59"/>
    </row>
    <row r="87" spans="1:39" ht="15">
      <c r="A87" s="87"/>
      <c r="B87" s="78"/>
      <c r="C87" s="78"/>
      <c r="D87" s="76" t="s">
        <v>52</v>
      </c>
      <c r="E87" s="76" t="s">
        <v>120</v>
      </c>
      <c r="F87" s="71" t="s">
        <v>35</v>
      </c>
      <c r="G87" s="71"/>
      <c r="H87" s="71"/>
      <c r="I87" s="70" t="s">
        <v>56</v>
      </c>
      <c r="J87" s="71" t="s">
        <v>28</v>
      </c>
      <c r="K87" s="71"/>
      <c r="L87" s="71"/>
      <c r="M87" s="71"/>
      <c r="N87" s="71"/>
      <c r="O87" s="76" t="s">
        <v>117</v>
      </c>
      <c r="P87" s="71" t="s">
        <v>28</v>
      </c>
      <c r="Q87" s="71"/>
      <c r="R87" s="71"/>
      <c r="S87" s="71"/>
      <c r="T87" s="71"/>
      <c r="U87" s="70" t="s">
        <v>118</v>
      </c>
      <c r="V87" s="71" t="s">
        <v>28</v>
      </c>
      <c r="W87" s="71"/>
      <c r="X87" s="71"/>
      <c r="Y87" s="71"/>
      <c r="Z87" s="71"/>
      <c r="AA87" s="70" t="s">
        <v>119</v>
      </c>
      <c r="AB87" s="71" t="s">
        <v>28</v>
      </c>
      <c r="AC87" s="71"/>
      <c r="AD87" s="71"/>
      <c r="AE87" s="71"/>
      <c r="AF87" s="71"/>
      <c r="AG87" s="9"/>
      <c r="AH87" s="59"/>
      <c r="AI87" s="59"/>
      <c r="AJ87" s="59"/>
      <c r="AK87" s="59"/>
      <c r="AL87" s="59"/>
      <c r="AM87" s="59"/>
    </row>
    <row r="88" spans="1:39" ht="137.25" customHeight="1">
      <c r="A88" s="87"/>
      <c r="B88" s="78"/>
      <c r="C88" s="78"/>
      <c r="D88" s="78"/>
      <c r="E88" s="78"/>
      <c r="F88" s="70" t="s">
        <v>38</v>
      </c>
      <c r="G88" s="70" t="s">
        <v>109</v>
      </c>
      <c r="H88" s="24"/>
      <c r="I88" s="70"/>
      <c r="J88" s="70" t="s">
        <v>52</v>
      </c>
      <c r="K88" s="76" t="s">
        <v>120</v>
      </c>
      <c r="L88" s="71" t="s">
        <v>35</v>
      </c>
      <c r="M88" s="71"/>
      <c r="N88" s="71"/>
      <c r="O88" s="78"/>
      <c r="P88" s="70" t="s">
        <v>52</v>
      </c>
      <c r="Q88" s="76" t="s">
        <v>123</v>
      </c>
      <c r="R88" s="71" t="s">
        <v>35</v>
      </c>
      <c r="S88" s="71"/>
      <c r="T88" s="71"/>
      <c r="U88" s="70"/>
      <c r="V88" s="70" t="s">
        <v>52</v>
      </c>
      <c r="W88" s="76" t="s">
        <v>120</v>
      </c>
      <c r="X88" s="71" t="s">
        <v>35</v>
      </c>
      <c r="Y88" s="71"/>
      <c r="Z88" s="71"/>
      <c r="AA88" s="70"/>
      <c r="AB88" s="70" t="s">
        <v>52</v>
      </c>
      <c r="AC88" s="76" t="s">
        <v>120</v>
      </c>
      <c r="AD88" s="71" t="s">
        <v>35</v>
      </c>
      <c r="AE88" s="71"/>
      <c r="AF88" s="71"/>
      <c r="AG88" s="9"/>
      <c r="AH88" s="59"/>
      <c r="AI88" s="59"/>
      <c r="AJ88" s="59"/>
      <c r="AK88" s="59"/>
      <c r="AL88" s="59"/>
      <c r="AM88" s="59"/>
    </row>
    <row r="89" spans="1:39" ht="137.25">
      <c r="A89" s="88"/>
      <c r="B89" s="77"/>
      <c r="C89" s="77"/>
      <c r="D89" s="77"/>
      <c r="E89" s="77"/>
      <c r="F89" s="70"/>
      <c r="G89" s="70"/>
      <c r="H89" s="24" t="s">
        <v>53</v>
      </c>
      <c r="I89" s="70"/>
      <c r="J89" s="70"/>
      <c r="K89" s="77"/>
      <c r="L89" s="24" t="s">
        <v>38</v>
      </c>
      <c r="M89" s="24" t="s">
        <v>109</v>
      </c>
      <c r="N89" s="24" t="s">
        <v>53</v>
      </c>
      <c r="O89" s="77"/>
      <c r="P89" s="70"/>
      <c r="Q89" s="77"/>
      <c r="R89" s="24" t="s">
        <v>38</v>
      </c>
      <c r="S89" s="24" t="s">
        <v>109</v>
      </c>
      <c r="T89" s="24" t="s">
        <v>53</v>
      </c>
      <c r="U89" s="70"/>
      <c r="V89" s="70"/>
      <c r="W89" s="77"/>
      <c r="X89" s="24" t="s">
        <v>38</v>
      </c>
      <c r="Y89" s="24" t="s">
        <v>109</v>
      </c>
      <c r="Z89" s="24" t="s">
        <v>53</v>
      </c>
      <c r="AA89" s="70"/>
      <c r="AB89" s="70"/>
      <c r="AC89" s="77"/>
      <c r="AD89" s="24" t="s">
        <v>38</v>
      </c>
      <c r="AE89" s="24" t="s">
        <v>109</v>
      </c>
      <c r="AF89" s="24" t="s">
        <v>53</v>
      </c>
      <c r="AG89" s="9"/>
      <c r="AH89" s="59"/>
      <c r="AI89" s="59"/>
      <c r="AJ89" s="59"/>
      <c r="AK89" s="59"/>
      <c r="AL89" s="59"/>
      <c r="AM89" s="59"/>
    </row>
    <row r="90" spans="1:39" ht="15.75">
      <c r="A90" s="67" t="s">
        <v>5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9"/>
      <c r="AH90" s="59"/>
      <c r="AI90" s="59"/>
      <c r="AJ90" s="59"/>
      <c r="AK90" s="59"/>
      <c r="AL90" s="59"/>
      <c r="AM90" s="59"/>
    </row>
    <row r="91" spans="1:39" ht="16.5">
      <c r="A91" s="31" t="s">
        <v>68</v>
      </c>
      <c r="B91" s="33">
        <v>5.787</v>
      </c>
      <c r="C91" s="33">
        <v>11.574</v>
      </c>
      <c r="D91" s="33"/>
      <c r="E91" s="33"/>
      <c r="F91" s="33"/>
      <c r="G91" s="33"/>
      <c r="H91" s="33">
        <v>11.574</v>
      </c>
      <c r="I91" s="33">
        <v>0</v>
      </c>
      <c r="J91" s="33"/>
      <c r="K91" s="33"/>
      <c r="L91" s="33"/>
      <c r="M91" s="33"/>
      <c r="N91" s="33">
        <v>0</v>
      </c>
      <c r="O91" s="33">
        <v>5.787</v>
      </c>
      <c r="P91" s="33"/>
      <c r="Q91" s="33"/>
      <c r="R91" s="33"/>
      <c r="S91" s="33"/>
      <c r="T91" s="33">
        <v>5.787</v>
      </c>
      <c r="U91" s="33">
        <v>5.787</v>
      </c>
      <c r="V91" s="33"/>
      <c r="W91" s="33"/>
      <c r="X91" s="33"/>
      <c r="Y91" s="33"/>
      <c r="Z91" s="33">
        <v>5.787</v>
      </c>
      <c r="AA91" s="33">
        <v>0</v>
      </c>
      <c r="AB91" s="33"/>
      <c r="AC91" s="33"/>
      <c r="AD91" s="33"/>
      <c r="AE91" s="33"/>
      <c r="AF91" s="33">
        <v>0</v>
      </c>
      <c r="AG91" s="9">
        <f t="shared" si="24"/>
        <v>0</v>
      </c>
      <c r="AH91" s="59">
        <f t="shared" si="25"/>
        <v>0</v>
      </c>
      <c r="AI91" s="59">
        <f t="shared" si="26"/>
        <v>0</v>
      </c>
      <c r="AJ91" s="59">
        <f t="shared" si="27"/>
        <v>0</v>
      </c>
      <c r="AK91" s="59">
        <f t="shared" si="28"/>
        <v>0</v>
      </c>
      <c r="AL91" s="59">
        <f t="shared" si="29"/>
        <v>0</v>
      </c>
      <c r="AM91" s="59">
        <f t="shared" si="30"/>
        <v>0</v>
      </c>
    </row>
    <row r="92" spans="1:39" ht="15.75">
      <c r="A92" s="67" t="s">
        <v>6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9"/>
      <c r="AH92" s="59"/>
      <c r="AI92" s="59"/>
      <c r="AJ92" s="59"/>
      <c r="AK92" s="59"/>
      <c r="AL92" s="59"/>
      <c r="AM92" s="59"/>
    </row>
    <row r="93" spans="1:39" ht="16.5">
      <c r="A93" s="28" t="s">
        <v>102</v>
      </c>
      <c r="B93" s="33">
        <v>197.242</v>
      </c>
      <c r="C93" s="33">
        <v>197.242</v>
      </c>
      <c r="D93" s="33"/>
      <c r="E93" s="33"/>
      <c r="F93" s="33"/>
      <c r="G93" s="33"/>
      <c r="H93" s="33">
        <v>197.242</v>
      </c>
      <c r="I93" s="33">
        <v>0</v>
      </c>
      <c r="J93" s="33"/>
      <c r="K93" s="33"/>
      <c r="L93" s="33"/>
      <c r="M93" s="33"/>
      <c r="N93" s="33">
        <v>0</v>
      </c>
      <c r="O93" s="33">
        <v>0</v>
      </c>
      <c r="P93" s="33"/>
      <c r="Q93" s="33"/>
      <c r="R93" s="33"/>
      <c r="S93" s="33"/>
      <c r="T93" s="33">
        <v>0</v>
      </c>
      <c r="U93" s="33">
        <v>0</v>
      </c>
      <c r="V93" s="33"/>
      <c r="W93" s="33"/>
      <c r="X93" s="33"/>
      <c r="Y93" s="33"/>
      <c r="Z93" s="33">
        <v>0</v>
      </c>
      <c r="AA93" s="33">
        <v>197.242</v>
      </c>
      <c r="AB93" s="33"/>
      <c r="AC93" s="33"/>
      <c r="AD93" s="33"/>
      <c r="AE93" s="33"/>
      <c r="AF93" s="33">
        <v>197.242</v>
      </c>
      <c r="AG93" s="9">
        <f t="shared" si="24"/>
        <v>0</v>
      </c>
      <c r="AH93" s="59">
        <f t="shared" si="25"/>
        <v>0</v>
      </c>
      <c r="AI93" s="59">
        <f t="shared" si="26"/>
        <v>0</v>
      </c>
      <c r="AJ93" s="59">
        <f t="shared" si="27"/>
        <v>0</v>
      </c>
      <c r="AK93" s="59">
        <f t="shared" si="28"/>
        <v>0</v>
      </c>
      <c r="AL93" s="59">
        <f t="shared" si="29"/>
        <v>0</v>
      </c>
      <c r="AM93" s="59">
        <f t="shared" si="30"/>
        <v>0</v>
      </c>
    </row>
    <row r="94" spans="1:39" ht="16.5">
      <c r="A94" s="28" t="s">
        <v>80</v>
      </c>
      <c r="B94" s="33">
        <v>197.242</v>
      </c>
      <c r="C94" s="33">
        <v>729.795</v>
      </c>
      <c r="D94" s="33"/>
      <c r="E94" s="33"/>
      <c r="F94" s="33"/>
      <c r="G94" s="33"/>
      <c r="H94" s="33">
        <v>729.795</v>
      </c>
      <c r="I94" s="33">
        <v>0</v>
      </c>
      <c r="J94" s="33"/>
      <c r="K94" s="33"/>
      <c r="L94" s="33"/>
      <c r="M94" s="33"/>
      <c r="N94" s="33">
        <v>0</v>
      </c>
      <c r="O94" s="33">
        <v>364.898</v>
      </c>
      <c r="P94" s="33"/>
      <c r="Q94" s="33"/>
      <c r="R94" s="33"/>
      <c r="S94" s="33"/>
      <c r="T94" s="33">
        <v>364.898</v>
      </c>
      <c r="U94" s="33">
        <v>364.897</v>
      </c>
      <c r="V94" s="33"/>
      <c r="W94" s="33"/>
      <c r="X94" s="33"/>
      <c r="Y94" s="33"/>
      <c r="Z94" s="33">
        <v>364.897</v>
      </c>
      <c r="AA94" s="33">
        <v>0</v>
      </c>
      <c r="AB94" s="33"/>
      <c r="AC94" s="33"/>
      <c r="AD94" s="33"/>
      <c r="AE94" s="33"/>
      <c r="AF94" s="33">
        <v>0</v>
      </c>
      <c r="AG94" s="9">
        <f t="shared" si="24"/>
        <v>-5.684341886080802E-14</v>
      </c>
      <c r="AH94" s="59">
        <f t="shared" si="25"/>
        <v>0</v>
      </c>
      <c r="AI94" s="59">
        <f t="shared" si="26"/>
        <v>0</v>
      </c>
      <c r="AJ94" s="59">
        <f t="shared" si="27"/>
        <v>0</v>
      </c>
      <c r="AK94" s="59">
        <f t="shared" si="28"/>
        <v>0</v>
      </c>
      <c r="AL94" s="59">
        <f t="shared" si="29"/>
        <v>0</v>
      </c>
      <c r="AM94" s="59">
        <f t="shared" si="30"/>
        <v>-5.684341886080802E-14</v>
      </c>
    </row>
    <row r="95" spans="1:39" ht="16.5">
      <c r="A95" s="31" t="s">
        <v>70</v>
      </c>
      <c r="B95" s="33">
        <v>197.242</v>
      </c>
      <c r="C95" s="33">
        <v>394.484</v>
      </c>
      <c r="D95" s="33"/>
      <c r="E95" s="33"/>
      <c r="F95" s="33"/>
      <c r="G95" s="33"/>
      <c r="H95" s="33">
        <v>394.484</v>
      </c>
      <c r="I95" s="33">
        <v>0</v>
      </c>
      <c r="J95" s="33"/>
      <c r="K95" s="33"/>
      <c r="L95" s="33"/>
      <c r="M95" s="33"/>
      <c r="N95" s="33">
        <v>0</v>
      </c>
      <c r="O95" s="33">
        <v>197.242</v>
      </c>
      <c r="P95" s="33"/>
      <c r="Q95" s="33"/>
      <c r="R95" s="33"/>
      <c r="S95" s="33"/>
      <c r="T95" s="33">
        <v>197.242</v>
      </c>
      <c r="U95" s="33">
        <v>197.242</v>
      </c>
      <c r="V95" s="33"/>
      <c r="W95" s="33"/>
      <c r="X95" s="33"/>
      <c r="Y95" s="33"/>
      <c r="Z95" s="33">
        <v>197.242</v>
      </c>
      <c r="AA95" s="33">
        <v>0</v>
      </c>
      <c r="AB95" s="33"/>
      <c r="AC95" s="33"/>
      <c r="AD95" s="33"/>
      <c r="AE95" s="33"/>
      <c r="AF95" s="33">
        <v>0</v>
      </c>
      <c r="AG95" s="9">
        <f t="shared" si="24"/>
        <v>0</v>
      </c>
      <c r="AH95" s="59">
        <f t="shared" si="25"/>
        <v>0</v>
      </c>
      <c r="AI95" s="59">
        <f t="shared" si="26"/>
        <v>0</v>
      </c>
      <c r="AJ95" s="59">
        <f t="shared" si="27"/>
        <v>0</v>
      </c>
      <c r="AK95" s="59">
        <f t="shared" si="28"/>
        <v>0</v>
      </c>
      <c r="AL95" s="59">
        <f t="shared" si="29"/>
        <v>0</v>
      </c>
      <c r="AM95" s="59">
        <f t="shared" si="30"/>
        <v>0</v>
      </c>
    </row>
    <row r="96" spans="1:39" ht="15.75">
      <c r="A96" s="67" t="s">
        <v>7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9"/>
      <c r="AH96" s="59"/>
      <c r="AI96" s="59"/>
      <c r="AJ96" s="59"/>
      <c r="AK96" s="59"/>
      <c r="AL96" s="59"/>
      <c r="AM96" s="59"/>
    </row>
    <row r="97" spans="1:39" ht="16.5">
      <c r="A97" s="31" t="s">
        <v>80</v>
      </c>
      <c r="B97" s="33">
        <v>162.285</v>
      </c>
      <c r="C97" s="33">
        <v>324.57</v>
      </c>
      <c r="D97" s="33"/>
      <c r="E97" s="33"/>
      <c r="F97" s="33"/>
      <c r="G97" s="33"/>
      <c r="H97" s="33">
        <v>324.57</v>
      </c>
      <c r="I97" s="33">
        <v>0</v>
      </c>
      <c r="J97" s="33"/>
      <c r="K97" s="33"/>
      <c r="L97" s="33"/>
      <c r="M97" s="33"/>
      <c r="N97" s="33">
        <v>0</v>
      </c>
      <c r="O97" s="33">
        <v>162.285</v>
      </c>
      <c r="P97" s="33"/>
      <c r="Q97" s="33"/>
      <c r="R97" s="33"/>
      <c r="S97" s="33"/>
      <c r="T97" s="33">
        <v>162.285</v>
      </c>
      <c r="U97" s="33">
        <v>162.285</v>
      </c>
      <c r="V97" s="33"/>
      <c r="W97" s="33"/>
      <c r="X97" s="33"/>
      <c r="Y97" s="33"/>
      <c r="Z97" s="33">
        <v>162.285</v>
      </c>
      <c r="AA97" s="33">
        <v>0</v>
      </c>
      <c r="AB97" s="33"/>
      <c r="AC97" s="33"/>
      <c r="AD97" s="33"/>
      <c r="AE97" s="33"/>
      <c r="AF97" s="33">
        <v>0</v>
      </c>
      <c r="AG97" s="9">
        <f t="shared" si="24"/>
        <v>0</v>
      </c>
      <c r="AH97" s="59">
        <f t="shared" si="25"/>
        <v>0</v>
      </c>
      <c r="AI97" s="59">
        <f t="shared" si="26"/>
        <v>0</v>
      </c>
      <c r="AJ97" s="59">
        <f t="shared" si="27"/>
        <v>0</v>
      </c>
      <c r="AK97" s="59">
        <f t="shared" si="28"/>
        <v>0</v>
      </c>
      <c r="AL97" s="59">
        <f t="shared" si="29"/>
        <v>0</v>
      </c>
      <c r="AM97" s="59">
        <f t="shared" si="30"/>
        <v>0</v>
      </c>
    </row>
    <row r="98" spans="1:39" ht="16.5">
      <c r="A98" s="31" t="s">
        <v>70</v>
      </c>
      <c r="B98" s="33">
        <v>162.285</v>
      </c>
      <c r="C98" s="33">
        <v>324.57</v>
      </c>
      <c r="D98" s="33"/>
      <c r="E98" s="33"/>
      <c r="F98" s="33"/>
      <c r="G98" s="33"/>
      <c r="H98" s="33">
        <v>324.57</v>
      </c>
      <c r="I98" s="33">
        <v>0</v>
      </c>
      <c r="J98" s="33"/>
      <c r="K98" s="33"/>
      <c r="L98" s="33"/>
      <c r="M98" s="33"/>
      <c r="N98" s="33">
        <v>0</v>
      </c>
      <c r="O98" s="33">
        <v>162.285</v>
      </c>
      <c r="P98" s="33"/>
      <c r="Q98" s="33"/>
      <c r="R98" s="33"/>
      <c r="S98" s="33"/>
      <c r="T98" s="33">
        <v>162.285</v>
      </c>
      <c r="U98" s="33">
        <v>162.285</v>
      </c>
      <c r="V98" s="33"/>
      <c r="W98" s="33"/>
      <c r="X98" s="33"/>
      <c r="Y98" s="33"/>
      <c r="Z98" s="33">
        <v>162.285</v>
      </c>
      <c r="AA98" s="33">
        <v>0</v>
      </c>
      <c r="AB98" s="33"/>
      <c r="AC98" s="33"/>
      <c r="AD98" s="33"/>
      <c r="AE98" s="33"/>
      <c r="AF98" s="33">
        <v>0</v>
      </c>
      <c r="AG98" s="9">
        <f t="shared" si="24"/>
        <v>0</v>
      </c>
      <c r="AH98" s="59">
        <f t="shared" si="25"/>
        <v>0</v>
      </c>
      <c r="AI98" s="59">
        <f t="shared" si="26"/>
        <v>0</v>
      </c>
      <c r="AJ98" s="59">
        <f t="shared" si="27"/>
        <v>0</v>
      </c>
      <c r="AK98" s="59">
        <f t="shared" si="28"/>
        <v>0</v>
      </c>
      <c r="AL98" s="59">
        <f t="shared" si="29"/>
        <v>0</v>
      </c>
      <c r="AM98" s="59">
        <f t="shared" si="30"/>
        <v>0</v>
      </c>
    </row>
    <row r="99" spans="1:39" ht="14.25">
      <c r="A99" s="85" t="s">
        <v>13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9"/>
      <c r="AH99" s="59"/>
      <c r="AI99" s="59"/>
      <c r="AJ99" s="59"/>
      <c r="AK99" s="59"/>
      <c r="AL99" s="59"/>
      <c r="AM99" s="59"/>
    </row>
    <row r="100" spans="1:39" ht="15">
      <c r="A100" s="86" t="s">
        <v>43</v>
      </c>
      <c r="B100" s="64" t="s">
        <v>4</v>
      </c>
      <c r="C100" s="65"/>
      <c r="D100" s="65"/>
      <c r="E100" s="65"/>
      <c r="F100" s="65"/>
      <c r="G100" s="65"/>
      <c r="H100" s="66"/>
      <c r="I100" s="64" t="s">
        <v>30</v>
      </c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6"/>
      <c r="AG100" s="9"/>
      <c r="AH100" s="59"/>
      <c r="AI100" s="59"/>
      <c r="AJ100" s="59"/>
      <c r="AK100" s="59"/>
      <c r="AL100" s="59"/>
      <c r="AM100" s="59"/>
    </row>
    <row r="101" spans="1:39" ht="15">
      <c r="A101" s="87"/>
      <c r="B101" s="76" t="s">
        <v>36</v>
      </c>
      <c r="C101" s="76" t="s">
        <v>27</v>
      </c>
      <c r="D101" s="64" t="s">
        <v>28</v>
      </c>
      <c r="E101" s="65"/>
      <c r="F101" s="65"/>
      <c r="G101" s="65"/>
      <c r="H101" s="66"/>
      <c r="I101" s="64" t="s">
        <v>24</v>
      </c>
      <c r="J101" s="65"/>
      <c r="K101" s="65"/>
      <c r="L101" s="65"/>
      <c r="M101" s="65"/>
      <c r="N101" s="66"/>
      <c r="O101" s="64" t="s">
        <v>25</v>
      </c>
      <c r="P101" s="65"/>
      <c r="Q101" s="65"/>
      <c r="R101" s="65"/>
      <c r="S101" s="65"/>
      <c r="T101" s="66"/>
      <c r="U101" s="64" t="s">
        <v>26</v>
      </c>
      <c r="V101" s="65"/>
      <c r="W101" s="65"/>
      <c r="X101" s="65"/>
      <c r="Y101" s="65"/>
      <c r="Z101" s="66"/>
      <c r="AA101" s="64" t="s">
        <v>29</v>
      </c>
      <c r="AB101" s="65"/>
      <c r="AC101" s="65"/>
      <c r="AD101" s="65"/>
      <c r="AE101" s="65"/>
      <c r="AF101" s="66"/>
      <c r="AG101" s="9"/>
      <c r="AH101" s="59"/>
      <c r="AI101" s="59"/>
      <c r="AJ101" s="59"/>
      <c r="AK101" s="59"/>
      <c r="AL101" s="59"/>
      <c r="AM101" s="59"/>
    </row>
    <row r="102" spans="1:39" ht="15">
      <c r="A102" s="87"/>
      <c r="B102" s="78"/>
      <c r="C102" s="78"/>
      <c r="D102" s="76" t="s">
        <v>37</v>
      </c>
      <c r="E102" s="70" t="s">
        <v>120</v>
      </c>
      <c r="F102" s="71" t="s">
        <v>35</v>
      </c>
      <c r="G102" s="71"/>
      <c r="H102" s="71"/>
      <c r="I102" s="70" t="s">
        <v>116</v>
      </c>
      <c r="J102" s="71" t="s">
        <v>28</v>
      </c>
      <c r="K102" s="71"/>
      <c r="L102" s="71"/>
      <c r="M102" s="71"/>
      <c r="N102" s="71"/>
      <c r="O102" s="70" t="s">
        <v>117</v>
      </c>
      <c r="P102" s="71" t="s">
        <v>28</v>
      </c>
      <c r="Q102" s="71"/>
      <c r="R102" s="71"/>
      <c r="S102" s="71"/>
      <c r="T102" s="71"/>
      <c r="U102" s="70" t="s">
        <v>118</v>
      </c>
      <c r="V102" s="71" t="s">
        <v>28</v>
      </c>
      <c r="W102" s="71"/>
      <c r="X102" s="71"/>
      <c r="Y102" s="71"/>
      <c r="Z102" s="71"/>
      <c r="AA102" s="70" t="s">
        <v>119</v>
      </c>
      <c r="AB102" s="71" t="s">
        <v>28</v>
      </c>
      <c r="AC102" s="71"/>
      <c r="AD102" s="71"/>
      <c r="AE102" s="71"/>
      <c r="AF102" s="71"/>
      <c r="AG102" s="9"/>
      <c r="AH102" s="59"/>
      <c r="AI102" s="59"/>
      <c r="AJ102" s="59"/>
      <c r="AK102" s="59"/>
      <c r="AL102" s="59"/>
      <c r="AM102" s="59"/>
    </row>
    <row r="103" spans="1:39" ht="15">
      <c r="A103" s="87"/>
      <c r="B103" s="78"/>
      <c r="C103" s="78"/>
      <c r="D103" s="78"/>
      <c r="E103" s="70"/>
      <c r="F103" s="70" t="s">
        <v>38</v>
      </c>
      <c r="G103" s="70" t="s">
        <v>121</v>
      </c>
      <c r="H103" s="70" t="s">
        <v>114</v>
      </c>
      <c r="I103" s="70"/>
      <c r="J103" s="70" t="s">
        <v>37</v>
      </c>
      <c r="K103" s="70" t="s">
        <v>120</v>
      </c>
      <c r="L103" s="71" t="s">
        <v>35</v>
      </c>
      <c r="M103" s="71"/>
      <c r="N103" s="71"/>
      <c r="O103" s="70"/>
      <c r="P103" s="70" t="s">
        <v>37</v>
      </c>
      <c r="Q103" s="70" t="s">
        <v>120</v>
      </c>
      <c r="R103" s="71" t="s">
        <v>35</v>
      </c>
      <c r="S103" s="71"/>
      <c r="T103" s="71"/>
      <c r="U103" s="70"/>
      <c r="V103" s="70" t="s">
        <v>37</v>
      </c>
      <c r="W103" s="70" t="s">
        <v>120</v>
      </c>
      <c r="X103" s="71" t="s">
        <v>35</v>
      </c>
      <c r="Y103" s="71"/>
      <c r="Z103" s="71"/>
      <c r="AA103" s="70"/>
      <c r="AB103" s="70" t="s">
        <v>40</v>
      </c>
      <c r="AC103" s="70" t="s">
        <v>120</v>
      </c>
      <c r="AD103" s="71" t="s">
        <v>35</v>
      </c>
      <c r="AE103" s="71"/>
      <c r="AF103" s="71"/>
      <c r="AG103" s="9"/>
      <c r="AH103" s="59"/>
      <c r="AI103" s="59"/>
      <c r="AJ103" s="59"/>
      <c r="AK103" s="59"/>
      <c r="AL103" s="59"/>
      <c r="AM103" s="59"/>
    </row>
    <row r="104" spans="1:39" ht="137.25">
      <c r="A104" s="88"/>
      <c r="B104" s="77"/>
      <c r="C104" s="77"/>
      <c r="D104" s="77"/>
      <c r="E104" s="70"/>
      <c r="F104" s="70"/>
      <c r="G104" s="70"/>
      <c r="H104" s="70"/>
      <c r="I104" s="70"/>
      <c r="J104" s="70"/>
      <c r="K104" s="70"/>
      <c r="L104" s="24" t="s">
        <v>39</v>
      </c>
      <c r="M104" s="24" t="s">
        <v>110</v>
      </c>
      <c r="N104" s="24" t="s">
        <v>122</v>
      </c>
      <c r="O104" s="70"/>
      <c r="P104" s="70"/>
      <c r="Q104" s="70"/>
      <c r="R104" s="24" t="s">
        <v>39</v>
      </c>
      <c r="S104" s="24" t="s">
        <v>109</v>
      </c>
      <c r="T104" s="24" t="s">
        <v>115</v>
      </c>
      <c r="U104" s="70"/>
      <c r="V104" s="70"/>
      <c r="W104" s="70"/>
      <c r="X104" s="24" t="s">
        <v>39</v>
      </c>
      <c r="Y104" s="24" t="s">
        <v>109</v>
      </c>
      <c r="Z104" s="24" t="s">
        <v>115</v>
      </c>
      <c r="AA104" s="70"/>
      <c r="AB104" s="70"/>
      <c r="AC104" s="70"/>
      <c r="AD104" s="24" t="s">
        <v>39</v>
      </c>
      <c r="AE104" s="24" t="s">
        <v>109</v>
      </c>
      <c r="AF104" s="24" t="s">
        <v>115</v>
      </c>
      <c r="AG104" s="9"/>
      <c r="AH104" s="59"/>
      <c r="AI104" s="59"/>
      <c r="AJ104" s="59"/>
      <c r="AK104" s="59"/>
      <c r="AL104" s="59"/>
      <c r="AM104" s="59"/>
    </row>
    <row r="105" spans="1:39" ht="15.75">
      <c r="A105" s="67" t="s">
        <v>5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9"/>
      <c r="AG105" s="9"/>
      <c r="AH105" s="59"/>
      <c r="AI105" s="59"/>
      <c r="AJ105" s="59"/>
      <c r="AK105" s="59"/>
      <c r="AL105" s="59"/>
      <c r="AM105" s="59"/>
    </row>
    <row r="106" spans="1:39" ht="16.5">
      <c r="A106" s="31" t="s">
        <v>73</v>
      </c>
      <c r="B106" s="36">
        <v>2.313</v>
      </c>
      <c r="C106" s="36">
        <v>2.313</v>
      </c>
      <c r="D106" s="36"/>
      <c r="E106" s="36"/>
      <c r="F106" s="36"/>
      <c r="G106" s="36"/>
      <c r="H106" s="36">
        <v>2.313</v>
      </c>
      <c r="I106" s="36">
        <v>0</v>
      </c>
      <c r="J106" s="36"/>
      <c r="K106" s="36"/>
      <c r="L106" s="36"/>
      <c r="M106" s="36"/>
      <c r="N106" s="36">
        <v>0</v>
      </c>
      <c r="O106" s="36">
        <v>1.301</v>
      </c>
      <c r="P106" s="36"/>
      <c r="Q106" s="36"/>
      <c r="R106" s="36"/>
      <c r="S106" s="36"/>
      <c r="T106" s="36">
        <v>1.301</v>
      </c>
      <c r="U106" s="36">
        <v>0.249</v>
      </c>
      <c r="V106" s="36"/>
      <c r="W106" s="36"/>
      <c r="X106" s="36"/>
      <c r="Y106" s="36"/>
      <c r="Z106" s="36">
        <v>0.249</v>
      </c>
      <c r="AA106" s="36">
        <v>0.763</v>
      </c>
      <c r="AB106" s="36"/>
      <c r="AC106" s="36"/>
      <c r="AD106" s="36"/>
      <c r="AE106" s="36"/>
      <c r="AF106" s="36">
        <v>0.763</v>
      </c>
      <c r="AG106" s="9">
        <f aca="true" t="shared" si="31" ref="AG106:AG114">C106-I106-O106-U106-AA106</f>
        <v>0</v>
      </c>
      <c r="AH106" s="59">
        <f aca="true" t="shared" si="32" ref="AH106:AH114">C106-D106-E106-F106-G106-H106</f>
        <v>0</v>
      </c>
      <c r="AI106" s="59">
        <f aca="true" t="shared" si="33" ref="AI106:AI114">D106-J106-P106-V106-AB106</f>
        <v>0</v>
      </c>
      <c r="AJ106" s="59">
        <f aca="true" t="shared" si="34" ref="AJ106:AJ114">E106-K106-Q106-W106-AC106</f>
        <v>0</v>
      </c>
      <c r="AK106" s="59">
        <f aca="true" t="shared" si="35" ref="AK106:AK114">F106-L106-R106-X106-AD106</f>
        <v>0</v>
      </c>
      <c r="AL106" s="59">
        <f aca="true" t="shared" si="36" ref="AL106:AL114">G106-M106-S106-Y106-AE106</f>
        <v>0</v>
      </c>
      <c r="AM106" s="59">
        <f aca="true" t="shared" si="37" ref="AM106:AM114">H106-N106-T106-Z106-AF106</f>
        <v>0</v>
      </c>
    </row>
    <row r="107" spans="1:39" ht="15.75">
      <c r="A107" s="67" t="s">
        <v>6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9"/>
      <c r="AG107" s="9"/>
      <c r="AH107" s="59"/>
      <c r="AI107" s="59"/>
      <c r="AJ107" s="59"/>
      <c r="AK107" s="59"/>
      <c r="AL107" s="59"/>
      <c r="AM107" s="59"/>
    </row>
    <row r="108" spans="1:39" ht="16.5">
      <c r="A108" s="31" t="s">
        <v>73</v>
      </c>
      <c r="B108" s="36">
        <v>197.242</v>
      </c>
      <c r="C108" s="36">
        <v>197.242</v>
      </c>
      <c r="D108" s="36"/>
      <c r="E108" s="36"/>
      <c r="F108" s="36"/>
      <c r="G108" s="36"/>
      <c r="H108" s="36">
        <v>197.242</v>
      </c>
      <c r="I108" s="36">
        <v>0</v>
      </c>
      <c r="J108" s="36"/>
      <c r="K108" s="36"/>
      <c r="L108" s="36"/>
      <c r="M108" s="36"/>
      <c r="N108" s="36">
        <v>0</v>
      </c>
      <c r="O108" s="36">
        <v>99.219</v>
      </c>
      <c r="P108" s="36"/>
      <c r="Q108" s="36"/>
      <c r="R108" s="36"/>
      <c r="S108" s="36"/>
      <c r="T108" s="36">
        <v>99.219</v>
      </c>
      <c r="U108" s="36">
        <v>15.146</v>
      </c>
      <c r="V108" s="36"/>
      <c r="W108" s="36"/>
      <c r="X108" s="36"/>
      <c r="Y108" s="36"/>
      <c r="Z108" s="36">
        <v>15.146</v>
      </c>
      <c r="AA108" s="36">
        <v>82.877</v>
      </c>
      <c r="AB108" s="36"/>
      <c r="AC108" s="36"/>
      <c r="AD108" s="36"/>
      <c r="AE108" s="36"/>
      <c r="AF108" s="36">
        <v>82.877</v>
      </c>
      <c r="AG108" s="9">
        <f t="shared" si="31"/>
        <v>0</v>
      </c>
      <c r="AH108" s="59">
        <f t="shared" si="32"/>
        <v>0</v>
      </c>
      <c r="AI108" s="59">
        <f t="shared" si="33"/>
        <v>0</v>
      </c>
      <c r="AJ108" s="59">
        <f t="shared" si="34"/>
        <v>0</v>
      </c>
      <c r="AK108" s="59">
        <f t="shared" si="35"/>
        <v>0</v>
      </c>
      <c r="AL108" s="59">
        <f t="shared" si="36"/>
        <v>0</v>
      </c>
      <c r="AM108" s="59">
        <f t="shared" si="37"/>
        <v>0</v>
      </c>
    </row>
    <row r="109" spans="1:39" ht="16.5">
      <c r="A109" s="31" t="s">
        <v>74</v>
      </c>
      <c r="B109" s="36">
        <v>197.242</v>
      </c>
      <c r="C109" s="36">
        <v>197.242</v>
      </c>
      <c r="D109" s="36"/>
      <c r="E109" s="36"/>
      <c r="F109" s="36"/>
      <c r="G109" s="36"/>
      <c r="H109" s="36">
        <v>197.242</v>
      </c>
      <c r="I109" s="36">
        <v>0</v>
      </c>
      <c r="J109" s="36"/>
      <c r="K109" s="36"/>
      <c r="L109" s="36"/>
      <c r="M109" s="36"/>
      <c r="N109" s="36">
        <v>0</v>
      </c>
      <c r="O109" s="36">
        <v>99.219</v>
      </c>
      <c r="P109" s="36"/>
      <c r="Q109" s="36"/>
      <c r="R109" s="36"/>
      <c r="S109" s="36"/>
      <c r="T109" s="36">
        <v>99.219</v>
      </c>
      <c r="U109" s="36">
        <v>15.146</v>
      </c>
      <c r="V109" s="36"/>
      <c r="W109" s="36"/>
      <c r="X109" s="36"/>
      <c r="Y109" s="36"/>
      <c r="Z109" s="36">
        <v>15.146</v>
      </c>
      <c r="AA109" s="36">
        <v>82.877</v>
      </c>
      <c r="AB109" s="36"/>
      <c r="AC109" s="36"/>
      <c r="AD109" s="36"/>
      <c r="AE109" s="36"/>
      <c r="AF109" s="36">
        <v>82.877</v>
      </c>
      <c r="AG109" s="9">
        <f t="shared" si="31"/>
        <v>0</v>
      </c>
      <c r="AH109" s="59">
        <f t="shared" si="32"/>
        <v>0</v>
      </c>
      <c r="AI109" s="59">
        <f t="shared" si="33"/>
        <v>0</v>
      </c>
      <c r="AJ109" s="59">
        <f t="shared" si="34"/>
        <v>0</v>
      </c>
      <c r="AK109" s="59">
        <f t="shared" si="35"/>
        <v>0</v>
      </c>
      <c r="AL109" s="59">
        <f t="shared" si="36"/>
        <v>0</v>
      </c>
      <c r="AM109" s="59">
        <f t="shared" si="37"/>
        <v>0</v>
      </c>
    </row>
    <row r="110" spans="1:39" ht="16.5">
      <c r="A110" s="31" t="s">
        <v>75</v>
      </c>
      <c r="B110" s="36">
        <v>74.953</v>
      </c>
      <c r="C110" s="36">
        <v>74.953</v>
      </c>
      <c r="D110" s="36"/>
      <c r="E110" s="36"/>
      <c r="F110" s="36"/>
      <c r="G110" s="36"/>
      <c r="H110" s="36">
        <v>74.953</v>
      </c>
      <c r="I110" s="36">
        <v>0</v>
      </c>
      <c r="J110" s="36"/>
      <c r="K110" s="36"/>
      <c r="L110" s="36"/>
      <c r="M110" s="36"/>
      <c r="N110" s="36">
        <v>0</v>
      </c>
      <c r="O110" s="36">
        <v>37.476</v>
      </c>
      <c r="P110" s="36"/>
      <c r="Q110" s="36"/>
      <c r="R110" s="36"/>
      <c r="S110" s="36"/>
      <c r="T110" s="36">
        <v>37.476</v>
      </c>
      <c r="U110" s="36">
        <v>5.756</v>
      </c>
      <c r="V110" s="36"/>
      <c r="W110" s="36"/>
      <c r="X110" s="36"/>
      <c r="Y110" s="36"/>
      <c r="Z110" s="36">
        <v>5.756</v>
      </c>
      <c r="AA110" s="36">
        <v>31.721</v>
      </c>
      <c r="AB110" s="36"/>
      <c r="AC110" s="36"/>
      <c r="AD110" s="36"/>
      <c r="AE110" s="36"/>
      <c r="AF110" s="36">
        <v>31.721</v>
      </c>
      <c r="AG110" s="9">
        <f t="shared" si="31"/>
        <v>0</v>
      </c>
      <c r="AH110" s="59">
        <f t="shared" si="32"/>
        <v>0</v>
      </c>
      <c r="AI110" s="59">
        <f t="shared" si="33"/>
        <v>0</v>
      </c>
      <c r="AJ110" s="59">
        <f t="shared" si="34"/>
        <v>0</v>
      </c>
      <c r="AK110" s="59">
        <f t="shared" si="35"/>
        <v>0</v>
      </c>
      <c r="AL110" s="59">
        <f t="shared" si="36"/>
        <v>0</v>
      </c>
      <c r="AM110" s="59">
        <f t="shared" si="37"/>
        <v>0</v>
      </c>
    </row>
    <row r="111" spans="1:39" ht="15.75">
      <c r="A111" s="67" t="s">
        <v>7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9"/>
      <c r="AG111" s="9"/>
      <c r="AH111" s="59"/>
      <c r="AI111" s="59"/>
      <c r="AJ111" s="59"/>
      <c r="AK111" s="59"/>
      <c r="AL111" s="59"/>
      <c r="AM111" s="59"/>
    </row>
    <row r="112" spans="1:39" ht="16.5">
      <c r="A112" s="31" t="s">
        <v>73</v>
      </c>
      <c r="B112" s="36">
        <v>120.289</v>
      </c>
      <c r="C112" s="36">
        <v>120.289</v>
      </c>
      <c r="D112" s="36"/>
      <c r="E112" s="36"/>
      <c r="F112" s="36"/>
      <c r="G112" s="36"/>
      <c r="H112" s="36">
        <v>120.289</v>
      </c>
      <c r="I112" s="36">
        <v>0</v>
      </c>
      <c r="J112" s="36"/>
      <c r="K112" s="36"/>
      <c r="L112" s="36"/>
      <c r="M112" s="36"/>
      <c r="N112" s="36">
        <v>0</v>
      </c>
      <c r="O112" s="36">
        <v>61.172</v>
      </c>
      <c r="P112" s="36"/>
      <c r="Q112" s="36"/>
      <c r="R112" s="36"/>
      <c r="S112" s="36"/>
      <c r="T112" s="36">
        <v>61.172</v>
      </c>
      <c r="U112" s="36">
        <v>3.853</v>
      </c>
      <c r="V112" s="36"/>
      <c r="W112" s="36"/>
      <c r="X112" s="36"/>
      <c r="Y112" s="36"/>
      <c r="Z112" s="36">
        <v>3.853</v>
      </c>
      <c r="AA112" s="36">
        <v>55.264</v>
      </c>
      <c r="AB112" s="36"/>
      <c r="AC112" s="36"/>
      <c r="AD112" s="36"/>
      <c r="AE112" s="36"/>
      <c r="AF112" s="36">
        <v>55.264</v>
      </c>
      <c r="AG112" s="9">
        <f t="shared" si="31"/>
        <v>0</v>
      </c>
      <c r="AH112" s="59">
        <f t="shared" si="32"/>
        <v>0</v>
      </c>
      <c r="AI112" s="59">
        <f t="shared" si="33"/>
        <v>0</v>
      </c>
      <c r="AJ112" s="59">
        <f t="shared" si="34"/>
        <v>0</v>
      </c>
      <c r="AK112" s="59">
        <f t="shared" si="35"/>
        <v>0</v>
      </c>
      <c r="AL112" s="59">
        <f t="shared" si="36"/>
        <v>0</v>
      </c>
      <c r="AM112" s="59">
        <f t="shared" si="37"/>
        <v>0</v>
      </c>
    </row>
    <row r="113" spans="1:39" ht="16.5">
      <c r="A113" s="31" t="s">
        <v>74</v>
      </c>
      <c r="B113" s="36">
        <v>82.608</v>
      </c>
      <c r="C113" s="36">
        <v>82.608</v>
      </c>
      <c r="D113" s="36"/>
      <c r="E113" s="36"/>
      <c r="F113" s="36"/>
      <c r="G113" s="36"/>
      <c r="H113" s="36">
        <v>82.608</v>
      </c>
      <c r="I113" s="36">
        <v>0</v>
      </c>
      <c r="J113" s="36"/>
      <c r="K113" s="36"/>
      <c r="L113" s="36"/>
      <c r="M113" s="36"/>
      <c r="N113" s="36">
        <v>0</v>
      </c>
      <c r="O113" s="36">
        <v>50.979</v>
      </c>
      <c r="P113" s="36"/>
      <c r="Q113" s="36"/>
      <c r="R113" s="36"/>
      <c r="S113" s="36"/>
      <c r="T113" s="36">
        <v>50.979</v>
      </c>
      <c r="U113" s="36">
        <v>3.335</v>
      </c>
      <c r="V113" s="36"/>
      <c r="W113" s="36"/>
      <c r="X113" s="36"/>
      <c r="Y113" s="36"/>
      <c r="Z113" s="36">
        <v>3.335</v>
      </c>
      <c r="AA113" s="36">
        <v>28.294</v>
      </c>
      <c r="AB113" s="36"/>
      <c r="AC113" s="36"/>
      <c r="AD113" s="36"/>
      <c r="AE113" s="36"/>
      <c r="AF113" s="36">
        <v>28.294</v>
      </c>
      <c r="AG113" s="9">
        <f t="shared" si="31"/>
        <v>0</v>
      </c>
      <c r="AH113" s="59">
        <f t="shared" si="32"/>
        <v>0</v>
      </c>
      <c r="AI113" s="59">
        <f t="shared" si="33"/>
        <v>0</v>
      </c>
      <c r="AJ113" s="59">
        <f t="shared" si="34"/>
        <v>0</v>
      </c>
      <c r="AK113" s="59">
        <f t="shared" si="35"/>
        <v>0</v>
      </c>
      <c r="AL113" s="59">
        <f t="shared" si="36"/>
        <v>0</v>
      </c>
      <c r="AM113" s="59">
        <f t="shared" si="37"/>
        <v>0</v>
      </c>
    </row>
    <row r="114" spans="1:39" ht="16.5">
      <c r="A114" s="31" t="s">
        <v>75</v>
      </c>
      <c r="B114" s="36">
        <v>120.289</v>
      </c>
      <c r="C114" s="36">
        <v>120.289</v>
      </c>
      <c r="D114" s="36"/>
      <c r="E114" s="36"/>
      <c r="F114" s="36"/>
      <c r="G114" s="36"/>
      <c r="H114" s="36">
        <v>120.289</v>
      </c>
      <c r="I114" s="36">
        <v>0</v>
      </c>
      <c r="J114" s="36"/>
      <c r="K114" s="36"/>
      <c r="L114" s="36"/>
      <c r="M114" s="36"/>
      <c r="N114" s="36">
        <v>0</v>
      </c>
      <c r="O114" s="36">
        <v>61.172</v>
      </c>
      <c r="P114" s="36"/>
      <c r="Q114" s="36"/>
      <c r="R114" s="36"/>
      <c r="S114" s="36"/>
      <c r="T114" s="36">
        <v>61.172</v>
      </c>
      <c r="U114" s="36">
        <v>3.853</v>
      </c>
      <c r="V114" s="36"/>
      <c r="W114" s="36"/>
      <c r="X114" s="36"/>
      <c r="Y114" s="36"/>
      <c r="Z114" s="36">
        <v>3.853</v>
      </c>
      <c r="AA114" s="36">
        <v>55.264</v>
      </c>
      <c r="AB114" s="36"/>
      <c r="AC114" s="36"/>
      <c r="AD114" s="36"/>
      <c r="AE114" s="36"/>
      <c r="AF114" s="36">
        <v>55.264</v>
      </c>
      <c r="AG114" s="9">
        <f t="shared" si="31"/>
        <v>0</v>
      </c>
      <c r="AH114" s="59">
        <f t="shared" si="32"/>
        <v>0</v>
      </c>
      <c r="AI114" s="59">
        <f t="shared" si="33"/>
        <v>0</v>
      </c>
      <c r="AJ114" s="59">
        <f t="shared" si="34"/>
        <v>0</v>
      </c>
      <c r="AK114" s="59">
        <f t="shared" si="35"/>
        <v>0</v>
      </c>
      <c r="AL114" s="59">
        <f t="shared" si="36"/>
        <v>0</v>
      </c>
      <c r="AM114" s="59">
        <f t="shared" si="37"/>
        <v>0</v>
      </c>
    </row>
    <row r="115" spans="1:39" ht="15.75">
      <c r="A115" s="67" t="s">
        <v>8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9"/>
      <c r="AG115" s="9"/>
      <c r="AH115" s="59"/>
      <c r="AI115" s="59"/>
      <c r="AJ115" s="59"/>
      <c r="AK115" s="59"/>
      <c r="AL115" s="59"/>
      <c r="AM115" s="59"/>
    </row>
    <row r="116" spans="1:39" ht="16.5">
      <c r="A116" s="31" t="s">
        <v>73</v>
      </c>
      <c r="B116" s="36">
        <v>5.614</v>
      </c>
      <c r="C116" s="36">
        <v>5.614</v>
      </c>
      <c r="D116" s="36"/>
      <c r="E116" s="36"/>
      <c r="F116" s="36"/>
      <c r="G116" s="36"/>
      <c r="H116" s="36">
        <v>5.614</v>
      </c>
      <c r="I116" s="36">
        <v>0</v>
      </c>
      <c r="J116" s="36"/>
      <c r="K116" s="36"/>
      <c r="L116" s="36"/>
      <c r="M116" s="36"/>
      <c r="N116" s="36">
        <v>0</v>
      </c>
      <c r="O116" s="36">
        <v>0</v>
      </c>
      <c r="P116" s="36"/>
      <c r="Q116" s="36"/>
      <c r="R116" s="36"/>
      <c r="S116" s="36"/>
      <c r="T116" s="36">
        <v>0</v>
      </c>
      <c r="U116" s="36">
        <v>5.614</v>
      </c>
      <c r="V116" s="36"/>
      <c r="W116" s="36"/>
      <c r="X116" s="36"/>
      <c r="Y116" s="36"/>
      <c r="Z116" s="36">
        <v>5.614</v>
      </c>
      <c r="AA116" s="36">
        <v>0</v>
      </c>
      <c r="AB116" s="36"/>
      <c r="AC116" s="36"/>
      <c r="AD116" s="36"/>
      <c r="AE116" s="36"/>
      <c r="AF116" s="36">
        <v>0</v>
      </c>
      <c r="AG116" s="9">
        <f>C116-I116-O116-U116-AA116</f>
        <v>0</v>
      </c>
      <c r="AH116" s="59">
        <f>C116-D116-E116-F116-G116-H116</f>
        <v>0</v>
      </c>
      <c r="AI116" s="59">
        <f>D116-J116-P116-V116-AB116</f>
        <v>0</v>
      </c>
      <c r="AJ116" s="59">
        <f>E116-K116-Q116-W116-AC116</f>
        <v>0</v>
      </c>
      <c r="AK116" s="59">
        <f>F116-L116-R116-X116-AD116</f>
        <v>0</v>
      </c>
      <c r="AL116" s="59">
        <f>G116-M116-S116-Y116-AE116</f>
        <v>0</v>
      </c>
      <c r="AM116" s="59">
        <f>H116-N116-T116-Z116-AF116</f>
        <v>0</v>
      </c>
    </row>
    <row r="117" spans="1:39" ht="15.75">
      <c r="A117" s="67" t="s">
        <v>10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9"/>
      <c r="AG117" s="9"/>
      <c r="AH117" s="59"/>
      <c r="AI117" s="59"/>
      <c r="AJ117" s="59"/>
      <c r="AK117" s="59"/>
      <c r="AL117" s="59"/>
      <c r="AM117" s="59"/>
    </row>
    <row r="118" spans="1:39" ht="16.5">
      <c r="A118" s="31" t="s">
        <v>73</v>
      </c>
      <c r="B118" s="36">
        <v>2.556</v>
      </c>
      <c r="C118" s="36">
        <v>2.556</v>
      </c>
      <c r="D118" s="36"/>
      <c r="E118" s="36"/>
      <c r="F118" s="36"/>
      <c r="G118" s="36"/>
      <c r="H118" s="36">
        <v>2.556</v>
      </c>
      <c r="I118" s="36">
        <v>0</v>
      </c>
      <c r="J118" s="36"/>
      <c r="K118" s="36"/>
      <c r="L118" s="36"/>
      <c r="M118" s="36"/>
      <c r="N118" s="36">
        <v>0</v>
      </c>
      <c r="O118" s="36">
        <v>1.3</v>
      </c>
      <c r="P118" s="36"/>
      <c r="Q118" s="36"/>
      <c r="R118" s="36"/>
      <c r="S118" s="36"/>
      <c r="T118" s="36">
        <v>1.3</v>
      </c>
      <c r="U118" s="36">
        <v>1.256</v>
      </c>
      <c r="V118" s="36"/>
      <c r="W118" s="36"/>
      <c r="X118" s="36"/>
      <c r="Y118" s="36"/>
      <c r="Z118" s="36">
        <v>1.256</v>
      </c>
      <c r="AA118" s="36">
        <v>0</v>
      </c>
      <c r="AB118" s="36"/>
      <c r="AC118" s="36"/>
      <c r="AD118" s="36"/>
      <c r="AE118" s="36"/>
      <c r="AF118" s="36">
        <v>0</v>
      </c>
      <c r="AG118" s="9">
        <f>C118-I118-O118-U118-AA118</f>
        <v>0</v>
      </c>
      <c r="AH118" s="59">
        <f>C118-D118-E118-F118-G118-H118</f>
        <v>0</v>
      </c>
      <c r="AI118" s="59">
        <f>D118-J118-P118-V118-AB118</f>
        <v>0</v>
      </c>
      <c r="AJ118" s="59">
        <f>E118-K118-Q118-W118-AC118</f>
        <v>0</v>
      </c>
      <c r="AK118" s="59">
        <f>F118-L118-R118-X118-AD118</f>
        <v>0</v>
      </c>
      <c r="AL118" s="59">
        <f>G118-M118-S118-Y118-AE118</f>
        <v>0</v>
      </c>
      <c r="AM118" s="59">
        <f>H118-N118-T118-Z118-AF118</f>
        <v>0</v>
      </c>
    </row>
    <row r="119" spans="1:39" ht="15" customHeight="1">
      <c r="A119" s="73" t="s">
        <v>103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9"/>
      <c r="AH119" s="59"/>
      <c r="AI119" s="59"/>
      <c r="AJ119" s="59"/>
      <c r="AK119" s="59"/>
      <c r="AL119" s="59"/>
      <c r="AM119" s="59"/>
    </row>
    <row r="120" spans="1:39" ht="15" customHeight="1">
      <c r="A120" s="110" t="s">
        <v>62</v>
      </c>
      <c r="B120" s="110" t="s">
        <v>14</v>
      </c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3"/>
      <c r="AG120" s="9"/>
      <c r="AH120" s="59"/>
      <c r="AI120" s="59"/>
      <c r="AJ120" s="59"/>
      <c r="AK120" s="59"/>
      <c r="AL120" s="59"/>
      <c r="AM120" s="59"/>
    </row>
    <row r="121" spans="1:39" ht="12.75">
      <c r="A121" s="111"/>
      <c r="B121" s="111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5"/>
      <c r="AG121" s="9"/>
      <c r="AH121" s="59"/>
      <c r="AI121" s="59"/>
      <c r="AJ121" s="59"/>
      <c r="AK121" s="59"/>
      <c r="AL121" s="59"/>
      <c r="AM121" s="59"/>
    </row>
    <row r="122" spans="1:39" ht="15.75">
      <c r="A122" s="96" t="s">
        <v>5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"/>
      <c r="AH122" s="59"/>
      <c r="AI122" s="59"/>
      <c r="AJ122" s="59"/>
      <c r="AK122" s="59"/>
      <c r="AL122" s="59"/>
      <c r="AM122" s="59"/>
    </row>
    <row r="123" spans="1:39" ht="16.5">
      <c r="A123" s="34" t="s">
        <v>88</v>
      </c>
      <c r="B123" s="72">
        <v>3</v>
      </c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9"/>
      <c r="AH123" s="59"/>
      <c r="AI123" s="59"/>
      <c r="AJ123" s="59"/>
      <c r="AK123" s="59"/>
      <c r="AL123" s="59"/>
      <c r="AM123" s="59"/>
    </row>
    <row r="124" spans="1:39" ht="15.75">
      <c r="A124" s="67" t="s">
        <v>6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9"/>
      <c r="AG124" s="9"/>
      <c r="AH124" s="59"/>
      <c r="AI124" s="59"/>
      <c r="AJ124" s="59"/>
      <c r="AK124" s="59"/>
      <c r="AL124" s="59"/>
      <c r="AM124" s="59"/>
    </row>
    <row r="125" spans="1:39" ht="16.5">
      <c r="A125" s="34" t="s">
        <v>90</v>
      </c>
      <c r="B125" s="98">
        <v>24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99"/>
      <c r="AG125" s="9"/>
      <c r="AH125" s="59"/>
      <c r="AI125" s="59"/>
      <c r="AJ125" s="59"/>
      <c r="AK125" s="59"/>
      <c r="AL125" s="59"/>
      <c r="AM125" s="59"/>
    </row>
    <row r="126" spans="1:39" ht="16.5">
      <c r="A126" s="34" t="s">
        <v>89</v>
      </c>
      <c r="B126" s="98">
        <v>15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99"/>
      <c r="AG126" s="9"/>
      <c r="AH126" s="59"/>
      <c r="AI126" s="59"/>
      <c r="AJ126" s="59"/>
      <c r="AK126" s="59"/>
      <c r="AL126" s="59"/>
      <c r="AM126" s="59"/>
    </row>
    <row r="127" spans="1:39" ht="12.75">
      <c r="A127" s="74" t="s">
        <v>15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9"/>
      <c r="AH127" s="59"/>
      <c r="AI127" s="59"/>
      <c r="AJ127" s="59"/>
      <c r="AK127" s="59"/>
      <c r="AL127" s="59"/>
      <c r="AM127" s="59"/>
    </row>
    <row r="128" spans="1:39" ht="12.7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9"/>
      <c r="AH128" s="59"/>
      <c r="AI128" s="59"/>
      <c r="AJ128" s="59"/>
      <c r="AK128" s="59"/>
      <c r="AL128" s="59"/>
      <c r="AM128" s="59"/>
    </row>
    <row r="129" spans="1:39" ht="15">
      <c r="A129" s="86" t="s">
        <v>44</v>
      </c>
      <c r="B129" s="64" t="s">
        <v>4</v>
      </c>
      <c r="C129" s="65"/>
      <c r="D129" s="65"/>
      <c r="E129" s="65"/>
      <c r="F129" s="65"/>
      <c r="G129" s="65"/>
      <c r="H129" s="66"/>
      <c r="I129" s="64" t="s">
        <v>30</v>
      </c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6"/>
      <c r="AG129" s="9"/>
      <c r="AH129" s="59"/>
      <c r="AI129" s="59"/>
      <c r="AJ129" s="59"/>
      <c r="AK129" s="59"/>
      <c r="AL129" s="59"/>
      <c r="AM129" s="59"/>
    </row>
    <row r="130" spans="1:39" ht="15">
      <c r="A130" s="87"/>
      <c r="B130" s="76" t="s">
        <v>31</v>
      </c>
      <c r="C130" s="76" t="s">
        <v>42</v>
      </c>
      <c r="D130" s="64" t="s">
        <v>28</v>
      </c>
      <c r="E130" s="65"/>
      <c r="F130" s="65"/>
      <c r="G130" s="65"/>
      <c r="H130" s="66"/>
      <c r="I130" s="64" t="s">
        <v>24</v>
      </c>
      <c r="J130" s="65"/>
      <c r="K130" s="65"/>
      <c r="L130" s="65"/>
      <c r="M130" s="65"/>
      <c r="N130" s="66"/>
      <c r="O130" s="64" t="s">
        <v>25</v>
      </c>
      <c r="P130" s="65"/>
      <c r="Q130" s="65"/>
      <c r="R130" s="65"/>
      <c r="S130" s="65"/>
      <c r="T130" s="66"/>
      <c r="U130" s="64" t="s">
        <v>26</v>
      </c>
      <c r="V130" s="65"/>
      <c r="W130" s="65"/>
      <c r="X130" s="65"/>
      <c r="Y130" s="65"/>
      <c r="Z130" s="66"/>
      <c r="AA130" s="64" t="s">
        <v>29</v>
      </c>
      <c r="AB130" s="65"/>
      <c r="AC130" s="65"/>
      <c r="AD130" s="65"/>
      <c r="AE130" s="65"/>
      <c r="AF130" s="66"/>
      <c r="AG130" s="9"/>
      <c r="AH130" s="59"/>
      <c r="AI130" s="59"/>
      <c r="AJ130" s="59"/>
      <c r="AK130" s="59"/>
      <c r="AL130" s="59"/>
      <c r="AM130" s="59"/>
    </row>
    <row r="131" spans="1:39" ht="15">
      <c r="A131" s="87"/>
      <c r="B131" s="78"/>
      <c r="C131" s="78"/>
      <c r="D131" s="76" t="s">
        <v>41</v>
      </c>
      <c r="E131" s="70" t="s">
        <v>127</v>
      </c>
      <c r="F131" s="71" t="s">
        <v>35</v>
      </c>
      <c r="G131" s="71"/>
      <c r="H131" s="71"/>
      <c r="I131" s="70" t="s">
        <v>132</v>
      </c>
      <c r="J131" s="70" t="s">
        <v>41</v>
      </c>
      <c r="K131" s="70" t="s">
        <v>127</v>
      </c>
      <c r="L131" s="71" t="s">
        <v>35</v>
      </c>
      <c r="M131" s="71"/>
      <c r="N131" s="71"/>
      <c r="O131" s="70" t="s">
        <v>133</v>
      </c>
      <c r="P131" s="70" t="s">
        <v>41</v>
      </c>
      <c r="Q131" s="70" t="s">
        <v>127</v>
      </c>
      <c r="R131" s="71" t="s">
        <v>35</v>
      </c>
      <c r="S131" s="71"/>
      <c r="T131" s="71"/>
      <c r="U131" s="70" t="s">
        <v>134</v>
      </c>
      <c r="V131" s="70" t="s">
        <v>41</v>
      </c>
      <c r="W131" s="70" t="s">
        <v>127</v>
      </c>
      <c r="X131" s="71" t="s">
        <v>35</v>
      </c>
      <c r="Y131" s="71"/>
      <c r="Z131" s="71"/>
      <c r="AA131" s="70" t="s">
        <v>135</v>
      </c>
      <c r="AB131" s="70" t="s">
        <v>41</v>
      </c>
      <c r="AC131" s="70" t="s">
        <v>136</v>
      </c>
      <c r="AD131" s="71" t="s">
        <v>35</v>
      </c>
      <c r="AE131" s="71"/>
      <c r="AF131" s="71"/>
      <c r="AG131" s="9"/>
      <c r="AH131" s="59"/>
      <c r="AI131" s="59"/>
      <c r="AJ131" s="59"/>
      <c r="AK131" s="59"/>
      <c r="AL131" s="59"/>
      <c r="AM131" s="59"/>
    </row>
    <row r="132" spans="1:39" ht="126.75" customHeight="1">
      <c r="A132" s="87"/>
      <c r="B132" s="78"/>
      <c r="C132" s="78"/>
      <c r="D132" s="78"/>
      <c r="E132" s="70"/>
      <c r="F132" s="70" t="s">
        <v>128</v>
      </c>
      <c r="G132" s="70" t="s">
        <v>129</v>
      </c>
      <c r="H132" s="70" t="s">
        <v>130</v>
      </c>
      <c r="I132" s="70"/>
      <c r="J132" s="70"/>
      <c r="K132" s="70"/>
      <c r="L132" s="70" t="s">
        <v>128</v>
      </c>
      <c r="M132" s="70" t="s">
        <v>129</v>
      </c>
      <c r="N132" s="70" t="s">
        <v>130</v>
      </c>
      <c r="O132" s="70"/>
      <c r="P132" s="70"/>
      <c r="Q132" s="70"/>
      <c r="R132" s="70" t="s">
        <v>131</v>
      </c>
      <c r="S132" s="70" t="s">
        <v>129</v>
      </c>
      <c r="T132" s="70" t="s">
        <v>130</v>
      </c>
      <c r="U132" s="70"/>
      <c r="V132" s="70"/>
      <c r="W132" s="70"/>
      <c r="X132" s="70" t="s">
        <v>128</v>
      </c>
      <c r="Y132" s="70" t="s">
        <v>129</v>
      </c>
      <c r="Z132" s="70" t="s">
        <v>130</v>
      </c>
      <c r="AA132" s="70"/>
      <c r="AB132" s="70"/>
      <c r="AC132" s="70"/>
      <c r="AD132" s="70" t="s">
        <v>131</v>
      </c>
      <c r="AE132" s="70" t="s">
        <v>137</v>
      </c>
      <c r="AF132" s="70" t="s">
        <v>130</v>
      </c>
      <c r="AG132" s="9"/>
      <c r="AH132" s="59"/>
      <c r="AI132" s="59"/>
      <c r="AJ132" s="59"/>
      <c r="AK132" s="59"/>
      <c r="AL132" s="59"/>
      <c r="AM132" s="59"/>
    </row>
    <row r="133" spans="1:39" ht="12.75">
      <c r="A133" s="88"/>
      <c r="B133" s="77"/>
      <c r="C133" s="77"/>
      <c r="D133" s="77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9"/>
      <c r="AH133" s="59"/>
      <c r="AI133" s="59"/>
      <c r="AJ133" s="59"/>
      <c r="AK133" s="59"/>
      <c r="AL133" s="59"/>
      <c r="AM133" s="59"/>
    </row>
    <row r="134" spans="1:32" ht="15.75">
      <c r="A134" s="91" t="s">
        <v>32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3"/>
    </row>
    <row r="135" spans="1:39" ht="82.5">
      <c r="A135" s="35" t="s">
        <v>91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9">
        <f>C135-I135-O135-U135-AA135</f>
        <v>0</v>
      </c>
      <c r="AH135" s="59">
        <f>C135-D135-E135-F135-G135-H135</f>
        <v>0</v>
      </c>
      <c r="AI135" s="59">
        <f>D135-J135-P135-V135-AB135</f>
        <v>0</v>
      </c>
      <c r="AJ135" s="59">
        <f>E135-K135-Q135-W135-AC135</f>
        <v>0</v>
      </c>
      <c r="AK135" s="59">
        <f>F135-L135-R135-X135-AD135</f>
        <v>0</v>
      </c>
      <c r="AL135" s="59">
        <f>G135-M135-S135-Y135-AE135</f>
        <v>0</v>
      </c>
      <c r="AM135" s="59">
        <f>H135-N135-T135-Z135-AF135</f>
        <v>0</v>
      </c>
    </row>
    <row r="136" spans="1:32" ht="15.75">
      <c r="A136" s="68" t="s">
        <v>33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</row>
    <row r="137" spans="1:39" ht="82.5">
      <c r="A137" s="35" t="s">
        <v>91</v>
      </c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9">
        <f>C137-I137-O137-U137-AA137</f>
        <v>0</v>
      </c>
      <c r="AH137" s="59">
        <f>C137-D137-E137-F137-G137-H137</f>
        <v>0</v>
      </c>
      <c r="AI137" s="59">
        <f>D137-J137-P137-V137-AB137</f>
        <v>0</v>
      </c>
      <c r="AJ137" s="59">
        <f>E137-K137-Q137-W137-AC137</f>
        <v>0</v>
      </c>
      <c r="AK137" s="59">
        <f>F137-L137-R137-X137-AD137</f>
        <v>0</v>
      </c>
      <c r="AL137" s="59">
        <f>G137-M137-S137-Y137-AE137</f>
        <v>0</v>
      </c>
      <c r="AM137" s="59">
        <f>H137-N137-T137-Z137-AF137</f>
        <v>0</v>
      </c>
    </row>
    <row r="138" spans="1:32" ht="15.75">
      <c r="A138" s="68" t="s">
        <v>34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</row>
    <row r="139" spans="1:39" ht="82.5">
      <c r="A139" s="35" t="s">
        <v>91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9">
        <f>C139-I139-O139-U139-AA139</f>
        <v>0</v>
      </c>
      <c r="AH139" s="59">
        <f>C139-D139-E139-F139-G139-H139</f>
        <v>0</v>
      </c>
      <c r="AI139" s="59">
        <f>D139-J139-P139-V139-AB139</f>
        <v>0</v>
      </c>
      <c r="AJ139" s="59">
        <f>E139-K139-Q139-W139-AC139</f>
        <v>0</v>
      </c>
      <c r="AK139" s="59">
        <f>F139-L139-R139-X139-AD139</f>
        <v>0</v>
      </c>
      <c r="AL139" s="59">
        <f>G139-M139-S139-Y139-AE139</f>
        <v>0</v>
      </c>
      <c r="AM139" s="59">
        <f>H139-N139-T139-Z139-AF139</f>
        <v>0</v>
      </c>
    </row>
    <row r="140" spans="1:33" ht="30">
      <c r="A140" s="48" t="s">
        <v>45</v>
      </c>
      <c r="B140" s="94" t="s">
        <v>4</v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"/>
    </row>
    <row r="141" spans="1:33" ht="15.75">
      <c r="A141" s="67" t="s">
        <v>16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10"/>
    </row>
    <row r="142" spans="1:33" ht="16.5">
      <c r="A142" s="43" t="s">
        <v>138</v>
      </c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10"/>
    </row>
    <row r="143" spans="1:33" ht="16.5">
      <c r="A143" s="44" t="s">
        <v>17</v>
      </c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10"/>
    </row>
    <row r="144" spans="1:33" ht="16.5">
      <c r="A144" s="43" t="s">
        <v>18</v>
      </c>
      <c r="B144" s="89">
        <v>24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10"/>
    </row>
    <row r="145" spans="1:33" ht="16.5">
      <c r="A145" s="44" t="s">
        <v>17</v>
      </c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"/>
    </row>
    <row r="146" spans="1:33" ht="15.75">
      <c r="A146" s="67" t="s">
        <v>19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10"/>
    </row>
    <row r="147" spans="1:33" ht="16.5">
      <c r="A147" s="49" t="s">
        <v>20</v>
      </c>
      <c r="B147" s="89">
        <v>6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10"/>
    </row>
    <row r="148" spans="1:33" ht="16.5">
      <c r="A148" s="49" t="s">
        <v>21</v>
      </c>
      <c r="B148" s="89">
        <v>50.3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"/>
    </row>
    <row r="149" spans="1:33" ht="15.75">
      <c r="A149" s="67" t="s">
        <v>22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10"/>
    </row>
    <row r="150" spans="1:33" ht="16.5">
      <c r="A150" s="44" t="s">
        <v>20</v>
      </c>
      <c r="B150" s="89">
        <v>3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10"/>
    </row>
    <row r="151" spans="1:33" ht="16.5">
      <c r="A151" s="44" t="s">
        <v>21</v>
      </c>
      <c r="B151" s="89">
        <v>29.8</v>
      </c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2"/>
    </row>
    <row r="152" spans="1:33" ht="12.7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17"/>
      <c r="AG152" s="2"/>
    </row>
    <row r="153" spans="1:33" ht="12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17"/>
      <c r="AG153" s="2"/>
    </row>
    <row r="154" spans="2:33" ht="15">
      <c r="B154" s="50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17"/>
      <c r="AG154" s="3"/>
    </row>
    <row r="155" spans="1:33" ht="15">
      <c r="A155" s="50"/>
      <c r="B155" s="50"/>
      <c r="C155" s="51"/>
      <c r="D155" s="52"/>
      <c r="E155" s="52"/>
      <c r="F155" s="52"/>
      <c r="G155" s="52"/>
      <c r="H155" s="52"/>
      <c r="I155" s="51"/>
      <c r="J155" s="51"/>
      <c r="K155" s="51"/>
      <c r="L155" s="51"/>
      <c r="M155" s="51"/>
      <c r="N155" s="51"/>
      <c r="O155" s="51"/>
      <c r="P155" s="53"/>
      <c r="Q155" s="53"/>
      <c r="R155" s="53"/>
      <c r="S155" s="53"/>
      <c r="T155" s="53"/>
      <c r="U155" s="5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18"/>
      <c r="AG155" s="4"/>
    </row>
    <row r="156" spans="1:32" ht="15">
      <c r="A156" s="50" t="s">
        <v>140</v>
      </c>
      <c r="B156" s="50"/>
      <c r="C156" s="50"/>
      <c r="D156" s="54"/>
      <c r="E156" s="54"/>
      <c r="F156" s="54"/>
      <c r="G156" s="55"/>
      <c r="H156" s="55"/>
      <c r="I156" s="56"/>
      <c r="J156" s="56"/>
      <c r="K156" s="56"/>
      <c r="L156" s="56"/>
      <c r="M156" s="56"/>
      <c r="N156" s="56"/>
      <c r="O156" s="57"/>
      <c r="P156" s="58" t="s">
        <v>141</v>
      </c>
      <c r="Q156" s="58"/>
      <c r="R156" s="58"/>
      <c r="S156" s="58"/>
      <c r="T156" s="58"/>
      <c r="U156" s="58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18"/>
    </row>
  </sheetData>
  <sheetProtection/>
  <mergeCells count="242">
    <mergeCell ref="B126:AF126"/>
    <mergeCell ref="A58:AF58"/>
    <mergeCell ref="G62:G63"/>
    <mergeCell ref="H62:H63"/>
    <mergeCell ref="D60:H60"/>
    <mergeCell ref="B59:H59"/>
    <mergeCell ref="U61:U63"/>
    <mergeCell ref="AB61:AF61"/>
    <mergeCell ref="A64:AF64"/>
    <mergeCell ref="I59:AF59"/>
    <mergeCell ref="A120:A121"/>
    <mergeCell ref="B120:AF121"/>
    <mergeCell ref="I12:AF12"/>
    <mergeCell ref="B60:B63"/>
    <mergeCell ref="P62:P63"/>
    <mergeCell ref="J62:J63"/>
    <mergeCell ref="AA60:AF60"/>
    <mergeCell ref="J54:L54"/>
    <mergeCell ref="AB15:AB16"/>
    <mergeCell ref="E14:E16"/>
    <mergeCell ref="P15:P16"/>
    <mergeCell ref="E61:E63"/>
    <mergeCell ref="B13:B16"/>
    <mergeCell ref="AD15:AF15"/>
    <mergeCell ref="D14:D16"/>
    <mergeCell ref="C13:C16"/>
    <mergeCell ref="A49:AF49"/>
    <mergeCell ref="C60:C63"/>
    <mergeCell ref="AA13:AF13"/>
    <mergeCell ref="AB62:AB63"/>
    <mergeCell ref="AD62:AF62"/>
    <mergeCell ref="F62:F63"/>
    <mergeCell ref="AB14:AF14"/>
    <mergeCell ref="V15:V16"/>
    <mergeCell ref="A23:AF23"/>
    <mergeCell ref="F15:F16"/>
    <mergeCell ref="AC15:AC16"/>
    <mergeCell ref="K15:K16"/>
    <mergeCell ref="X15:Z15"/>
    <mergeCell ref="W15:W16"/>
    <mergeCell ref="A12:A16"/>
    <mergeCell ref="AA14:AA16"/>
    <mergeCell ref="H15:H16"/>
    <mergeCell ref="A1:AF1"/>
    <mergeCell ref="A2:AF2"/>
    <mergeCell ref="A3:AF3"/>
    <mergeCell ref="A4:AF4"/>
    <mergeCell ref="A10:AF10"/>
    <mergeCell ref="A7:AF7"/>
    <mergeCell ref="A5:AF5"/>
    <mergeCell ref="A6:AF6"/>
    <mergeCell ref="A115:AF115"/>
    <mergeCell ref="D87:D89"/>
    <mergeCell ref="U87:U89"/>
    <mergeCell ref="G88:G89"/>
    <mergeCell ref="V88:V89"/>
    <mergeCell ref="I87:I89"/>
    <mergeCell ref="O87:O89"/>
    <mergeCell ref="A82:AF82"/>
    <mergeCell ref="A73:AF73"/>
    <mergeCell ref="A79:AF79"/>
    <mergeCell ref="AB87:AF87"/>
    <mergeCell ref="F88:F89"/>
    <mergeCell ref="J88:J89"/>
    <mergeCell ref="A84:AF84"/>
    <mergeCell ref="A85:A89"/>
    <mergeCell ref="AA86:AF86"/>
    <mergeCell ref="AC88:AC89"/>
    <mergeCell ref="AB88:AB89"/>
    <mergeCell ref="F87:H87"/>
    <mergeCell ref="A77:AF77"/>
    <mergeCell ref="AD88:AF88"/>
    <mergeCell ref="I100:AF100"/>
    <mergeCell ref="AA101:AF101"/>
    <mergeCell ref="L88:N88"/>
    <mergeCell ref="R88:T88"/>
    <mergeCell ref="U86:Z86"/>
    <mergeCell ref="V87:Z87"/>
    <mergeCell ref="W88:W89"/>
    <mergeCell ref="A92:AF92"/>
    <mergeCell ref="AB103:AB104"/>
    <mergeCell ref="I85:AF85"/>
    <mergeCell ref="A96:AF96"/>
    <mergeCell ref="AA87:AA89"/>
    <mergeCell ref="P88:P89"/>
    <mergeCell ref="A90:AF90"/>
    <mergeCell ref="K88:K89"/>
    <mergeCell ref="Q103:Q104"/>
    <mergeCell ref="B86:B89"/>
    <mergeCell ref="E87:E89"/>
    <mergeCell ref="A100:A104"/>
    <mergeCell ref="E102:E104"/>
    <mergeCell ref="X103:Z103"/>
    <mergeCell ref="J87:N87"/>
    <mergeCell ref="J103:J104"/>
    <mergeCell ref="P102:T102"/>
    <mergeCell ref="I129:AF129"/>
    <mergeCell ref="B130:B133"/>
    <mergeCell ref="C130:C133"/>
    <mergeCell ref="U102:U104"/>
    <mergeCell ref="AA102:AA104"/>
    <mergeCell ref="AB102:AF102"/>
    <mergeCell ref="F103:F104"/>
    <mergeCell ref="J102:N102"/>
    <mergeCell ref="G103:G104"/>
    <mergeCell ref="AD103:AF103"/>
    <mergeCell ref="R132:R133"/>
    <mergeCell ref="S132:S133"/>
    <mergeCell ref="X132:X133"/>
    <mergeCell ref="AA130:AF130"/>
    <mergeCell ref="A122:AF122"/>
    <mergeCell ref="A124:AF124"/>
    <mergeCell ref="B125:AF125"/>
    <mergeCell ref="O130:T130"/>
    <mergeCell ref="R131:T131"/>
    <mergeCell ref="A129:A133"/>
    <mergeCell ref="B140:AF140"/>
    <mergeCell ref="A141:AF141"/>
    <mergeCell ref="B142:AF142"/>
    <mergeCell ref="B143:AF143"/>
    <mergeCell ref="AA131:AA133"/>
    <mergeCell ref="AB131:AB133"/>
    <mergeCell ref="AD131:AF131"/>
    <mergeCell ref="F132:F133"/>
    <mergeCell ref="G132:G133"/>
    <mergeCell ref="D131:D133"/>
    <mergeCell ref="A134:AF134"/>
    <mergeCell ref="A136:AF136"/>
    <mergeCell ref="Q131:Q133"/>
    <mergeCell ref="AC131:AC133"/>
    <mergeCell ref="AE132:AE133"/>
    <mergeCell ref="V131:V133"/>
    <mergeCell ref="E131:E133"/>
    <mergeCell ref="L131:N131"/>
    <mergeCell ref="N132:N133"/>
    <mergeCell ref="W131:W133"/>
    <mergeCell ref="B151:AF151"/>
    <mergeCell ref="B145:AF145"/>
    <mergeCell ref="A146:AF146"/>
    <mergeCell ref="B147:AF147"/>
    <mergeCell ref="B148:AF148"/>
    <mergeCell ref="A149:AF149"/>
    <mergeCell ref="B150:AF150"/>
    <mergeCell ref="A138:AF138"/>
    <mergeCell ref="B144:AF144"/>
    <mergeCell ref="P103:P104"/>
    <mergeCell ref="L103:N103"/>
    <mergeCell ref="K103:K104"/>
    <mergeCell ref="H103:H104"/>
    <mergeCell ref="R103:T103"/>
    <mergeCell ref="D102:D104"/>
    <mergeCell ref="I102:I104"/>
    <mergeCell ref="O102:O104"/>
    <mergeCell ref="F61:H61"/>
    <mergeCell ref="A56:AF56"/>
    <mergeCell ref="I60:N60"/>
    <mergeCell ref="P61:T61"/>
    <mergeCell ref="O60:T60"/>
    <mergeCell ref="A59:A63"/>
    <mergeCell ref="AA61:AA63"/>
    <mergeCell ref="V62:V63"/>
    <mergeCell ref="R62:T62"/>
    <mergeCell ref="O61:O63"/>
    <mergeCell ref="A17:AF17"/>
    <mergeCell ref="A39:AF39"/>
    <mergeCell ref="D61:D63"/>
    <mergeCell ref="C101:C104"/>
    <mergeCell ref="P87:T87"/>
    <mergeCell ref="X88:Z88"/>
    <mergeCell ref="B100:H100"/>
    <mergeCell ref="B101:B104"/>
    <mergeCell ref="I86:N86"/>
    <mergeCell ref="A99:AF99"/>
    <mergeCell ref="V14:Z14"/>
    <mergeCell ref="D13:H13"/>
    <mergeCell ref="I13:N13"/>
    <mergeCell ref="I61:I63"/>
    <mergeCell ref="W62:W63"/>
    <mergeCell ref="U60:Z60"/>
    <mergeCell ref="P14:T14"/>
    <mergeCell ref="R15:T15"/>
    <mergeCell ref="Q15:Q16"/>
    <mergeCell ref="J15:J16"/>
    <mergeCell ref="B12:H12"/>
    <mergeCell ref="O13:T13"/>
    <mergeCell ref="U13:Z13"/>
    <mergeCell ref="U14:U16"/>
    <mergeCell ref="F14:H14"/>
    <mergeCell ref="J14:N14"/>
    <mergeCell ref="L15:N15"/>
    <mergeCell ref="G15:G16"/>
    <mergeCell ref="O14:O16"/>
    <mergeCell ref="I14:I16"/>
    <mergeCell ref="V61:Z61"/>
    <mergeCell ref="X62:Z62"/>
    <mergeCell ref="K62:K63"/>
    <mergeCell ref="C86:C89"/>
    <mergeCell ref="L62:N62"/>
    <mergeCell ref="Q62:Q63"/>
    <mergeCell ref="J61:N61"/>
    <mergeCell ref="A66:AF66"/>
    <mergeCell ref="AC62:AC63"/>
    <mergeCell ref="D86:H86"/>
    <mergeCell ref="B85:H85"/>
    <mergeCell ref="D101:H101"/>
    <mergeCell ref="F102:H102"/>
    <mergeCell ref="O101:T101"/>
    <mergeCell ref="U101:Z101"/>
    <mergeCell ref="V102:Z102"/>
    <mergeCell ref="O86:T86"/>
    <mergeCell ref="I101:N101"/>
    <mergeCell ref="Q88:Q89"/>
    <mergeCell ref="I130:N130"/>
    <mergeCell ref="A127:AF128"/>
    <mergeCell ref="I131:I133"/>
    <mergeCell ref="J131:J133"/>
    <mergeCell ref="O131:O133"/>
    <mergeCell ref="P131:P133"/>
    <mergeCell ref="U130:Z130"/>
    <mergeCell ref="X131:Z131"/>
    <mergeCell ref="K131:K133"/>
    <mergeCell ref="M132:M133"/>
    <mergeCell ref="AC103:AC104"/>
    <mergeCell ref="B129:H129"/>
    <mergeCell ref="B123:AF123"/>
    <mergeCell ref="A117:AF117"/>
    <mergeCell ref="A119:AF119"/>
    <mergeCell ref="H132:H133"/>
    <mergeCell ref="Y132:Y133"/>
    <mergeCell ref="AD132:AD133"/>
    <mergeCell ref="T132:T133"/>
    <mergeCell ref="L132:L133"/>
    <mergeCell ref="D130:H130"/>
    <mergeCell ref="A111:AF111"/>
    <mergeCell ref="AF132:AF133"/>
    <mergeCell ref="F131:H131"/>
    <mergeCell ref="W103:W104"/>
    <mergeCell ref="A105:AF105"/>
    <mergeCell ref="A107:AF107"/>
    <mergeCell ref="V103:V104"/>
    <mergeCell ref="Z132:Z133"/>
    <mergeCell ref="U131:U133"/>
  </mergeCells>
  <conditionalFormatting sqref="AG135:AM135 AG137:AM137 AG139:AM65536 AG1:AM133">
    <cfRule type="cellIs" priority="1" dxfId="0" operator="notBetween" stopIfTrue="1">
      <formula>0</formula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0" r:id="rId1"/>
  <rowBreaks count="1" manualBreakCount="1">
    <brk id="5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Шендерович</dc:creator>
  <cp:keywords/>
  <dc:description/>
  <cp:lastModifiedBy>User</cp:lastModifiedBy>
  <cp:lastPrinted>2023-09-21T06:55:42Z</cp:lastPrinted>
  <dcterms:created xsi:type="dcterms:W3CDTF">2010-07-01T09:07:53Z</dcterms:created>
  <dcterms:modified xsi:type="dcterms:W3CDTF">2023-10-13T12:01:43Z</dcterms:modified>
  <cp:category/>
  <cp:version/>
  <cp:contentType/>
  <cp:contentStatus/>
</cp:coreProperties>
</file>